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анзила мс\Меню- требование 3-7\"/>
    </mc:Choice>
  </mc:AlternateContent>
  <bookViews>
    <workbookView xWindow="-120" yWindow="-120" windowWidth="29040" windowHeight="15840" tabRatio="770"/>
  </bookViews>
  <sheets>
    <sheet name="меню 1" sheetId="51" r:id="rId1"/>
  </sheets>
  <definedNames>
    <definedName name="_xlnm.Print_Titles" localSheetId="0">'меню 1'!$15:$21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96" i="51" l="1"/>
  <c r="AH97" i="51"/>
  <c r="AF97" i="51"/>
  <c r="AD97" i="51"/>
  <c r="AB97" i="51"/>
  <c r="Z97" i="51"/>
  <c r="X97" i="51"/>
  <c r="V97" i="51"/>
  <c r="T97" i="51"/>
  <c r="R97" i="51"/>
  <c r="P97" i="51"/>
  <c r="N97" i="51"/>
  <c r="L97" i="51"/>
  <c r="J97" i="51"/>
  <c r="H97" i="51"/>
  <c r="F97" i="51"/>
  <c r="AS96" i="51" l="1"/>
  <c r="AH101" i="51"/>
  <c r="AF101" i="51"/>
  <c r="AD101" i="51"/>
  <c r="AB101" i="51"/>
  <c r="Z101" i="51"/>
  <c r="X101" i="51"/>
  <c r="V101" i="51"/>
  <c r="T101" i="51"/>
  <c r="R101" i="51"/>
  <c r="P101" i="51"/>
  <c r="N101" i="51"/>
  <c r="L101" i="51"/>
  <c r="J101" i="51"/>
  <c r="H101" i="51"/>
  <c r="F101" i="51"/>
  <c r="AR100" i="51"/>
  <c r="AB25" i="51"/>
  <c r="H23" i="51"/>
  <c r="AS100" i="51" l="1"/>
  <c r="P47" i="51"/>
  <c r="V47" i="51" l="1"/>
  <c r="AH99" i="51"/>
  <c r="AF99" i="51"/>
  <c r="AD99" i="51"/>
  <c r="AB99" i="51"/>
  <c r="Z99" i="51"/>
  <c r="X99" i="51"/>
  <c r="V99" i="51"/>
  <c r="T99" i="51"/>
  <c r="R99" i="51"/>
  <c r="P99" i="51"/>
  <c r="N99" i="51"/>
  <c r="L99" i="51"/>
  <c r="J99" i="51"/>
  <c r="H99" i="51"/>
  <c r="F99" i="51"/>
  <c r="AR98" i="51"/>
  <c r="AH95" i="51"/>
  <c r="AF95" i="51"/>
  <c r="AD95" i="51"/>
  <c r="AB95" i="51"/>
  <c r="Z95" i="51"/>
  <c r="X95" i="51"/>
  <c r="V95" i="51"/>
  <c r="T95" i="51"/>
  <c r="R95" i="51"/>
  <c r="P95" i="51"/>
  <c r="N95" i="51"/>
  <c r="L95" i="51"/>
  <c r="J95" i="51"/>
  <c r="H95" i="51"/>
  <c r="F95" i="51"/>
  <c r="AR94" i="51"/>
  <c r="AH93" i="51"/>
  <c r="AF93" i="51"/>
  <c r="AD93" i="51"/>
  <c r="AB93" i="51"/>
  <c r="Z93" i="51"/>
  <c r="X93" i="51"/>
  <c r="V93" i="51"/>
  <c r="T93" i="51"/>
  <c r="R93" i="51"/>
  <c r="P93" i="51"/>
  <c r="N93" i="51"/>
  <c r="L93" i="51"/>
  <c r="J93" i="51"/>
  <c r="H93" i="51"/>
  <c r="F93" i="51"/>
  <c r="AR92" i="51"/>
  <c r="AH67" i="51"/>
  <c r="AF67" i="51"/>
  <c r="AD67" i="51"/>
  <c r="AB67" i="51"/>
  <c r="Z67" i="51"/>
  <c r="X67" i="51"/>
  <c r="V67" i="51"/>
  <c r="T67" i="51"/>
  <c r="R67" i="51"/>
  <c r="P67" i="51"/>
  <c r="N67" i="51"/>
  <c r="L67" i="51"/>
  <c r="J67" i="51"/>
  <c r="H67" i="51"/>
  <c r="F67" i="51"/>
  <c r="AR66" i="51"/>
  <c r="AS94" i="51" l="1"/>
  <c r="AS92" i="51"/>
  <c r="AS98" i="51"/>
  <c r="AS66" i="51"/>
  <c r="AD65" i="51"/>
  <c r="V45" i="51" l="1"/>
  <c r="AH65" i="51" l="1"/>
  <c r="AF65" i="51"/>
  <c r="AB65" i="51"/>
  <c r="Z65" i="51"/>
  <c r="X65" i="51"/>
  <c r="V65" i="51"/>
  <c r="T65" i="51"/>
  <c r="R65" i="51"/>
  <c r="P65" i="51"/>
  <c r="N65" i="51"/>
  <c r="L65" i="51"/>
  <c r="J65" i="51"/>
  <c r="H65" i="51"/>
  <c r="F65" i="51"/>
  <c r="AH63" i="51"/>
  <c r="AF63" i="51"/>
  <c r="AD63" i="51"/>
  <c r="AB63" i="51"/>
  <c r="Z63" i="51"/>
  <c r="X63" i="51"/>
  <c r="V63" i="51"/>
  <c r="T63" i="51"/>
  <c r="R63" i="51"/>
  <c r="P63" i="51"/>
  <c r="N63" i="51"/>
  <c r="L63" i="51"/>
  <c r="J63" i="51"/>
  <c r="H63" i="51"/>
  <c r="F63" i="51"/>
  <c r="AH61" i="51"/>
  <c r="AF61" i="51"/>
  <c r="AD61" i="51"/>
  <c r="AB61" i="51"/>
  <c r="Z61" i="51"/>
  <c r="X61" i="51"/>
  <c r="V61" i="51"/>
  <c r="T61" i="51"/>
  <c r="R61" i="51"/>
  <c r="P61" i="51"/>
  <c r="N61" i="51"/>
  <c r="L61" i="51"/>
  <c r="J61" i="51"/>
  <c r="H61" i="51"/>
  <c r="F61" i="51"/>
  <c r="AH59" i="51"/>
  <c r="AF59" i="51"/>
  <c r="AD59" i="51"/>
  <c r="AB59" i="51"/>
  <c r="Z59" i="51"/>
  <c r="X59" i="51"/>
  <c r="V59" i="51"/>
  <c r="T59" i="51"/>
  <c r="R59" i="51"/>
  <c r="P59" i="51"/>
  <c r="N59" i="51"/>
  <c r="L59" i="51"/>
  <c r="J59" i="51"/>
  <c r="H59" i="51"/>
  <c r="F59" i="51"/>
  <c r="AH57" i="51"/>
  <c r="AF57" i="51"/>
  <c r="AD57" i="51"/>
  <c r="AB57" i="51"/>
  <c r="Z57" i="51"/>
  <c r="X57" i="51"/>
  <c r="V57" i="51"/>
  <c r="T57" i="51"/>
  <c r="R57" i="51"/>
  <c r="P57" i="51"/>
  <c r="N57" i="51"/>
  <c r="L57" i="51"/>
  <c r="J57" i="51"/>
  <c r="H57" i="51"/>
  <c r="F57" i="51"/>
  <c r="AH55" i="51"/>
  <c r="AF55" i="51"/>
  <c r="AD55" i="51"/>
  <c r="AB55" i="51"/>
  <c r="Z55" i="51"/>
  <c r="X55" i="51"/>
  <c r="V55" i="51"/>
  <c r="T55" i="51"/>
  <c r="R55" i="51"/>
  <c r="P55" i="51"/>
  <c r="N55" i="51"/>
  <c r="L55" i="51"/>
  <c r="J55" i="51"/>
  <c r="H55" i="51"/>
  <c r="F55" i="51"/>
  <c r="AH53" i="51"/>
  <c r="AF53" i="51"/>
  <c r="AD53" i="51"/>
  <c r="AB53" i="51"/>
  <c r="Z53" i="51"/>
  <c r="X53" i="51"/>
  <c r="V53" i="51"/>
  <c r="T53" i="51"/>
  <c r="R53" i="51"/>
  <c r="P53" i="51"/>
  <c r="N53" i="51"/>
  <c r="L53" i="51"/>
  <c r="J53" i="51"/>
  <c r="H53" i="51"/>
  <c r="F53" i="51"/>
  <c r="AH51" i="51"/>
  <c r="AF51" i="51"/>
  <c r="AD51" i="51"/>
  <c r="AB51" i="51"/>
  <c r="Z51" i="51"/>
  <c r="X51" i="51"/>
  <c r="V51" i="51"/>
  <c r="T51" i="51"/>
  <c r="R51" i="51"/>
  <c r="P51" i="51"/>
  <c r="N51" i="51"/>
  <c r="L51" i="51"/>
  <c r="J51" i="51"/>
  <c r="H51" i="51"/>
  <c r="F51" i="51"/>
  <c r="AH49" i="51"/>
  <c r="AF49" i="51"/>
  <c r="AD49" i="51"/>
  <c r="AB49" i="51"/>
  <c r="Z49" i="51"/>
  <c r="X49" i="51"/>
  <c r="V49" i="51"/>
  <c r="T49" i="51"/>
  <c r="R49" i="51"/>
  <c r="P49" i="51"/>
  <c r="N49" i="51"/>
  <c r="L49" i="51"/>
  <c r="J49" i="51"/>
  <c r="H49" i="51"/>
  <c r="F49" i="51"/>
  <c r="AH47" i="51"/>
  <c r="AF47" i="51"/>
  <c r="AD47" i="51"/>
  <c r="AB47" i="51"/>
  <c r="Z47" i="51"/>
  <c r="X47" i="51"/>
  <c r="T47" i="51"/>
  <c r="R47" i="51"/>
  <c r="N47" i="51"/>
  <c r="L47" i="51"/>
  <c r="J47" i="51"/>
  <c r="H47" i="51"/>
  <c r="F47" i="51"/>
  <c r="AH45" i="51"/>
  <c r="AF45" i="51"/>
  <c r="AD45" i="51"/>
  <c r="AB45" i="51"/>
  <c r="Z45" i="51"/>
  <c r="X45" i="51"/>
  <c r="T45" i="51"/>
  <c r="R45" i="51"/>
  <c r="P45" i="51"/>
  <c r="N45" i="51"/>
  <c r="L45" i="51"/>
  <c r="J45" i="51"/>
  <c r="H45" i="51"/>
  <c r="F45" i="51"/>
  <c r="AH43" i="51"/>
  <c r="AF43" i="51"/>
  <c r="AD43" i="51"/>
  <c r="AB43" i="51"/>
  <c r="Z43" i="51"/>
  <c r="X43" i="51"/>
  <c r="V43" i="51"/>
  <c r="T43" i="51"/>
  <c r="R43" i="51"/>
  <c r="P43" i="51"/>
  <c r="N43" i="51"/>
  <c r="L43" i="51"/>
  <c r="J43" i="51"/>
  <c r="H43" i="51"/>
  <c r="F43" i="51"/>
  <c r="AH41" i="51"/>
  <c r="AF41" i="51"/>
  <c r="AD41" i="51"/>
  <c r="AB41" i="51"/>
  <c r="Z41" i="51"/>
  <c r="X41" i="51"/>
  <c r="V41" i="51"/>
  <c r="T41" i="51"/>
  <c r="R41" i="51"/>
  <c r="P41" i="51"/>
  <c r="N41" i="51"/>
  <c r="L41" i="51"/>
  <c r="J41" i="51"/>
  <c r="H41" i="51"/>
  <c r="F41" i="51"/>
  <c r="AH39" i="51"/>
  <c r="AF39" i="51"/>
  <c r="AD39" i="51"/>
  <c r="AB39" i="51"/>
  <c r="Z39" i="51"/>
  <c r="X39" i="51"/>
  <c r="V39" i="51"/>
  <c r="T39" i="51"/>
  <c r="R39" i="51"/>
  <c r="P39" i="51"/>
  <c r="N39" i="51"/>
  <c r="L39" i="51"/>
  <c r="J39" i="51"/>
  <c r="H39" i="51"/>
  <c r="F39" i="51"/>
  <c r="AH37" i="51"/>
  <c r="AF37" i="51"/>
  <c r="AD37" i="51"/>
  <c r="AB37" i="51"/>
  <c r="Z37" i="51"/>
  <c r="X37" i="51"/>
  <c r="V37" i="51"/>
  <c r="T37" i="51"/>
  <c r="R37" i="51"/>
  <c r="P37" i="51"/>
  <c r="N37" i="51"/>
  <c r="L37" i="51"/>
  <c r="J37" i="51"/>
  <c r="H37" i="51"/>
  <c r="F37" i="51"/>
  <c r="AH35" i="51"/>
  <c r="AF35" i="51"/>
  <c r="AD35" i="51"/>
  <c r="AB35" i="51"/>
  <c r="Z35" i="51"/>
  <c r="X35" i="51"/>
  <c r="V35" i="51"/>
  <c r="T35" i="51"/>
  <c r="R35" i="51"/>
  <c r="P35" i="51"/>
  <c r="N35" i="51"/>
  <c r="L35" i="51"/>
  <c r="J35" i="51"/>
  <c r="H35" i="51"/>
  <c r="F35" i="51"/>
  <c r="AH33" i="51"/>
  <c r="AF33" i="51"/>
  <c r="AD33" i="51"/>
  <c r="AB33" i="51"/>
  <c r="Z33" i="51"/>
  <c r="X33" i="51"/>
  <c r="V33" i="51"/>
  <c r="T33" i="51"/>
  <c r="R33" i="51"/>
  <c r="P33" i="51"/>
  <c r="N33" i="51"/>
  <c r="L33" i="51"/>
  <c r="J33" i="51"/>
  <c r="H33" i="51"/>
  <c r="F33" i="51"/>
  <c r="AH31" i="51"/>
  <c r="AF31" i="51"/>
  <c r="AD31" i="51"/>
  <c r="AB31" i="51"/>
  <c r="Z31" i="51"/>
  <c r="X31" i="51"/>
  <c r="V31" i="51"/>
  <c r="T31" i="51"/>
  <c r="R31" i="51"/>
  <c r="P31" i="51"/>
  <c r="N31" i="51"/>
  <c r="L31" i="51"/>
  <c r="J31" i="51"/>
  <c r="H31" i="51"/>
  <c r="F31" i="51"/>
  <c r="AH29" i="51"/>
  <c r="AF29" i="51"/>
  <c r="AD29" i="51"/>
  <c r="AB29" i="51"/>
  <c r="Z29" i="51"/>
  <c r="X29" i="51"/>
  <c r="V29" i="51"/>
  <c r="T29" i="51"/>
  <c r="R29" i="51"/>
  <c r="P29" i="51"/>
  <c r="N29" i="51"/>
  <c r="L29" i="51"/>
  <c r="J29" i="51"/>
  <c r="H29" i="51"/>
  <c r="F29" i="51"/>
  <c r="AH27" i="51"/>
  <c r="AF27" i="51"/>
  <c r="AD27" i="51"/>
  <c r="AB27" i="51"/>
  <c r="Z27" i="51"/>
  <c r="X27" i="51"/>
  <c r="V27" i="51"/>
  <c r="T27" i="51"/>
  <c r="R27" i="51"/>
  <c r="P27" i="51"/>
  <c r="N27" i="51"/>
  <c r="L27" i="51"/>
  <c r="J27" i="51"/>
  <c r="H27" i="51"/>
  <c r="F27" i="51"/>
  <c r="AH25" i="51"/>
  <c r="AF25" i="51"/>
  <c r="AD25" i="51"/>
  <c r="Z25" i="51"/>
  <c r="X25" i="51"/>
  <c r="V25" i="51"/>
  <c r="T25" i="51"/>
  <c r="R25" i="51"/>
  <c r="P25" i="51"/>
  <c r="N25" i="51"/>
  <c r="L25" i="51"/>
  <c r="J25" i="51"/>
  <c r="H25" i="51"/>
  <c r="F25" i="51"/>
  <c r="AH23" i="51"/>
  <c r="AF23" i="51"/>
  <c r="AD23" i="51"/>
  <c r="AB23" i="51"/>
  <c r="Z23" i="51"/>
  <c r="X23" i="51"/>
  <c r="V23" i="51"/>
  <c r="T23" i="51"/>
  <c r="R23" i="51"/>
  <c r="P23" i="51"/>
  <c r="N23" i="51"/>
  <c r="L23" i="51"/>
  <c r="J23" i="51"/>
  <c r="F23" i="51"/>
  <c r="AR64" i="51"/>
  <c r="AR62" i="51"/>
  <c r="AR60" i="51"/>
  <c r="AR58" i="51"/>
  <c r="AR56" i="51"/>
  <c r="AR54" i="51"/>
  <c r="AR52" i="51"/>
  <c r="AR50" i="51"/>
  <c r="AR48" i="51"/>
  <c r="AR46" i="51"/>
  <c r="AR44" i="51"/>
  <c r="AR42" i="51"/>
  <c r="AR40" i="51"/>
  <c r="AR38" i="51"/>
  <c r="AR36" i="51"/>
  <c r="AR34" i="51"/>
  <c r="AR32" i="51"/>
  <c r="AR30" i="51"/>
  <c r="AR28" i="51"/>
  <c r="AR26" i="51"/>
  <c r="AR24" i="51"/>
  <c r="AR22" i="51"/>
  <c r="AS52" i="51" l="1"/>
  <c r="AS64" i="51"/>
  <c r="AS28" i="51"/>
  <c r="AS36" i="51"/>
  <c r="AS42" i="51"/>
  <c r="AS62" i="51"/>
  <c r="AS48" i="51"/>
  <c r="AS58" i="51"/>
  <c r="AS32" i="51"/>
  <c r="AS38" i="51"/>
  <c r="AS24" i="51"/>
  <c r="AS54" i="51"/>
  <c r="AS26" i="51"/>
  <c r="AS30" i="51"/>
  <c r="AS60" i="51"/>
  <c r="AS46" i="51"/>
  <c r="AS44" i="51"/>
  <c r="AS22" i="51"/>
  <c r="AS34" i="51"/>
  <c r="AS50" i="51"/>
  <c r="AS56" i="51"/>
  <c r="AS40" i="51"/>
</calcChain>
</file>

<file path=xl/sharedStrings.xml><?xml version="1.0" encoding="utf-8"?>
<sst xmlns="http://schemas.openxmlformats.org/spreadsheetml/2006/main" count="161" uniqueCount="97">
  <si>
    <t>Количество порций</t>
  </si>
  <si>
    <t>Всего</t>
  </si>
  <si>
    <t>Продукты питания</t>
  </si>
  <si>
    <t>Бухгалтер</t>
  </si>
  <si>
    <t>Кладовщик</t>
  </si>
  <si>
    <t>Повар</t>
  </si>
  <si>
    <t>Код</t>
  </si>
  <si>
    <t>Единица измерения</t>
  </si>
  <si>
    <t>Наименование</t>
  </si>
  <si>
    <t>Количество продуктов питания, подлежащих закладке</t>
  </si>
  <si>
    <t>подпись</t>
  </si>
  <si>
    <t>расшифровка подписи</t>
  </si>
  <si>
    <t>г.</t>
  </si>
  <si>
    <t>кг.</t>
  </si>
  <si>
    <t>Итого на питающихся</t>
  </si>
  <si>
    <t xml:space="preserve">Обед </t>
  </si>
  <si>
    <t>Выход-вес порций на 1-го ребенка</t>
  </si>
  <si>
    <t>итого на одного ребенка</t>
  </si>
  <si>
    <t>№</t>
  </si>
  <si>
    <t>ЧАЙ С САХАРОМ</t>
  </si>
  <si>
    <t>ХЛЕБ</t>
  </si>
  <si>
    <t>Масло сладко-сливочное несоленое</t>
  </si>
  <si>
    <t>Масло подсолнечное рафинированое</t>
  </si>
  <si>
    <t>Мука пшеничная высш.сорт</t>
  </si>
  <si>
    <t>Сахар песок</t>
  </si>
  <si>
    <t>Лук репчатый</t>
  </si>
  <si>
    <t>Морковь</t>
  </si>
  <si>
    <t>Соль йодированная</t>
  </si>
  <si>
    <t>Чай черный байховый</t>
  </si>
  <si>
    <t>УТВЕРЖДАЮ:</t>
  </si>
  <si>
    <t>Дата</t>
  </si>
  <si>
    <t>МЕНЮ-ТРЕБОВАНИЕ</t>
  </si>
  <si>
    <t>Ответственное лицо ______________________________________</t>
  </si>
  <si>
    <t>Структурное подразделение _______________________________</t>
  </si>
  <si>
    <t xml:space="preserve">Количество довольствующихся лиц (воспитанники) </t>
  </si>
  <si>
    <t>для детей от 3 до 7 лет  с 12 часовым пребыванием</t>
  </si>
  <si>
    <t>612001</t>
  </si>
  <si>
    <t>612025</t>
  </si>
  <si>
    <t>612036</t>
  </si>
  <si>
    <t>613001</t>
  </si>
  <si>
    <t>614002</t>
  </si>
  <si>
    <t>615082</t>
  </si>
  <si>
    <t>615084</t>
  </si>
  <si>
    <t>616001</t>
  </si>
  <si>
    <t>л.</t>
  </si>
  <si>
    <t>мл.</t>
  </si>
  <si>
    <t>Диетсестра</t>
  </si>
  <si>
    <t>ОКПО</t>
  </si>
  <si>
    <t>Яйца куриные (шт.)</t>
  </si>
  <si>
    <t>612084</t>
  </si>
  <si>
    <t>"_____" ______20_____г.</t>
  </si>
  <si>
    <t>НА ВЫДАЧУ ПРОДУКТОВ ПИТАНИЯ № 4</t>
  </si>
  <si>
    <t>Лимонная кислота</t>
  </si>
  <si>
    <t>шт</t>
  </si>
  <si>
    <t>Капуста белокочанная</t>
  </si>
  <si>
    <t>615079</t>
  </si>
  <si>
    <t>КАША МАННАЯ</t>
  </si>
  <si>
    <t>БУТЕРБРОД С СЫРОМ</t>
  </si>
  <si>
    <t>Завтрак/II Завтрак</t>
  </si>
  <si>
    <t>СУП ИЗ КРАСНОЙ ФАСОЛИ НА М/Б</t>
  </si>
  <si>
    <t>САЛАТ ИЗ СВЕЖЕЙ КАПУСТЫ</t>
  </si>
  <si>
    <t>КОМПОТ</t>
  </si>
  <si>
    <t>ВАРЕНИКИ ЛЕНИВЫЕ С ТВОРОГОМ</t>
  </si>
  <si>
    <t>35/5</t>
  </si>
  <si>
    <t>Творог 5.0% жирности</t>
  </si>
  <si>
    <t>612067</t>
  </si>
  <si>
    <t>Сыр российский</t>
  </si>
  <si>
    <t>612075</t>
  </si>
  <si>
    <t>Крупа манная</t>
  </si>
  <si>
    <t>613030</t>
  </si>
  <si>
    <t>Картофель</t>
  </si>
  <si>
    <t>615078</t>
  </si>
  <si>
    <t>Хлеб пшеничн.формовой мука высш. Сорт</t>
  </si>
  <si>
    <t>Лимон</t>
  </si>
  <si>
    <t>Петрушка (зелень)</t>
  </si>
  <si>
    <t>Фасоль</t>
  </si>
  <si>
    <t>Говядина б/к</t>
  </si>
  <si>
    <t>КАКАО С МОЛОКОМ</t>
  </si>
  <si>
    <t xml:space="preserve">ВАФЛИ </t>
  </si>
  <si>
    <t>ПЛОВ С МЯСОМ</t>
  </si>
  <si>
    <t>БАНАН</t>
  </si>
  <si>
    <t>ЧАЙ С САХАРОМ И ЛИМОНОМ</t>
  </si>
  <si>
    <t>200/30</t>
  </si>
  <si>
    <t>100/10</t>
  </si>
  <si>
    <t xml:space="preserve">Уплотненный полдник </t>
  </si>
  <si>
    <t>Молоко пастер. 3,2% жирности</t>
  </si>
  <si>
    <t>Вафли</t>
  </si>
  <si>
    <t>Батон нарезной пшен.мука высш.сорт обог.микронутриентами</t>
  </si>
  <si>
    <t>Сухая смесь "НУТРИНОР"</t>
  </si>
  <si>
    <t>Какао</t>
  </si>
  <si>
    <t>Крупа рисовая</t>
  </si>
  <si>
    <t>Сухофрукты</t>
  </si>
  <si>
    <t>Банан</t>
  </si>
  <si>
    <t>185/15/7</t>
  </si>
  <si>
    <t>Заведующий__________Р.И.Мовлатова</t>
  </si>
  <si>
    <t>Учреждение МБДОУ "Детский сад № 4 "Айша"</t>
  </si>
  <si>
    <t>07.10.2025г.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</si>
</sst>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.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 vertical="center" wrapText="1" readingOrder="1"/>
    </xf>
    <xf numFmtId="49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justify"/>
    </xf>
    <xf numFmtId="0" fontId="1" fillId="0" borderId="0" xfId="0" applyFont="1"/>
    <xf numFmtId="0" fontId="12" fillId="0" borderId="0" xfId="0" applyFont="1"/>
    <xf numFmtId="0" fontId="10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1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vertical="justify"/>
    </xf>
    <xf numFmtId="0" fontId="0" fillId="0" borderId="0" xfId="0" applyFill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/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justify"/>
    </xf>
    <xf numFmtId="0" fontId="5" fillId="0" borderId="6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alignment horizontal="center" vertical="justify"/>
      <protection locked="0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 textRotation="90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T662"/>
  <sheetViews>
    <sheetView showZeros="0" tabSelected="1" zoomScaleSheetLayoutView="75" workbookViewId="0">
      <selection activeCell="AR7" sqref="AR7:AS7"/>
    </sheetView>
  </sheetViews>
  <sheetFormatPr defaultRowHeight="12.75" x14ac:dyDescent="0.2"/>
  <cols>
    <col min="1" max="1" width="3.7109375" customWidth="1"/>
    <col min="2" max="2" width="11.140625" customWidth="1"/>
    <col min="3" max="3" width="9.140625" customWidth="1"/>
    <col min="4" max="4" width="5.7109375" customWidth="1"/>
    <col min="5" max="5" width="3.28515625" bestFit="1" customWidth="1"/>
    <col min="6" max="6" width="4" customWidth="1"/>
    <col min="7" max="7" width="1.42578125" customWidth="1"/>
    <col min="8" max="8" width="3.7109375" customWidth="1"/>
    <col min="9" max="9" width="1.42578125" customWidth="1"/>
    <col min="10" max="10" width="4" customWidth="1"/>
    <col min="11" max="11" width="1.42578125" customWidth="1"/>
    <col min="12" max="12" width="2.7109375" customWidth="1"/>
    <col min="13" max="13" width="1.85546875" customWidth="1"/>
    <col min="14" max="14" width="5.5703125" customWidth="1"/>
    <col min="15" max="15" width="0.140625" hidden="1" customWidth="1"/>
    <col min="16" max="16" width="4" customWidth="1"/>
    <col min="17" max="17" width="1.140625" customWidth="1"/>
    <col min="18" max="18" width="4" customWidth="1"/>
    <col min="19" max="19" width="0.85546875" customWidth="1"/>
    <col min="20" max="20" width="4" customWidth="1"/>
    <col min="21" max="21" width="1" customWidth="1"/>
    <col min="22" max="22" width="4" customWidth="1"/>
    <col min="23" max="23" width="0.5703125" customWidth="1"/>
    <col min="24" max="24" width="4" customWidth="1"/>
    <col min="25" max="25" width="0.5703125" customWidth="1"/>
    <col min="26" max="26" width="4" customWidth="1"/>
    <col min="27" max="27" width="0.42578125" customWidth="1"/>
    <col min="28" max="28" width="4" customWidth="1"/>
    <col min="29" max="29" width="2.140625" customWidth="1"/>
    <col min="30" max="30" width="4.28515625" customWidth="1"/>
    <col min="31" max="31" width="1.28515625" customWidth="1"/>
    <col min="32" max="32" width="4" customWidth="1"/>
    <col min="33" max="33" width="2.42578125" customWidth="1"/>
    <col min="34" max="34" width="3.7109375" customWidth="1"/>
    <col min="35" max="35" width="1.28515625" hidden="1" customWidth="1"/>
    <col min="36" max="36" width="3.85546875" customWidth="1"/>
    <col min="37" max="37" width="0.28515625" hidden="1" customWidth="1"/>
    <col min="38" max="38" width="4" customWidth="1"/>
    <col min="39" max="39" width="0.5703125" customWidth="1"/>
    <col min="40" max="40" width="3.140625" customWidth="1"/>
    <col min="41" max="41" width="1.42578125" customWidth="1"/>
    <col min="42" max="42" width="3" customWidth="1"/>
    <col min="43" max="43" width="2" customWidth="1"/>
    <col min="44" max="44" width="7.42578125" customWidth="1"/>
    <col min="45" max="45" width="8.5703125" customWidth="1"/>
  </cols>
  <sheetData>
    <row r="1" spans="1:46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6" ht="14.25" x14ac:dyDescent="0.2">
      <c r="A2" s="19"/>
      <c r="B2" s="77" t="s">
        <v>29</v>
      </c>
      <c r="C2" s="77"/>
      <c r="D2" s="77"/>
      <c r="E2" s="77"/>
      <c r="F2" s="77"/>
      <c r="G2" s="77"/>
      <c r="H2" s="77"/>
      <c r="I2" s="77"/>
      <c r="J2" s="19"/>
      <c r="K2" s="19"/>
      <c r="L2" s="19"/>
      <c r="M2" s="19"/>
      <c r="N2" s="77" t="s">
        <v>31</v>
      </c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6" ht="18" customHeight="1" x14ac:dyDescent="0.25">
      <c r="A3" s="19"/>
      <c r="B3" s="59" t="s">
        <v>94</v>
      </c>
      <c r="C3" s="59"/>
      <c r="D3" s="59"/>
      <c r="E3" s="59"/>
      <c r="F3" s="59"/>
      <c r="G3" s="59"/>
      <c r="H3" s="59"/>
      <c r="I3" s="59"/>
      <c r="J3" s="59"/>
      <c r="K3" s="20"/>
      <c r="L3" s="20"/>
      <c r="M3" s="20"/>
      <c r="N3" s="77" t="s">
        <v>51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21"/>
      <c r="AH3" s="21"/>
      <c r="AI3" s="21"/>
      <c r="AJ3" s="21"/>
      <c r="AK3" s="21"/>
      <c r="AL3" s="21"/>
      <c r="AM3" s="19"/>
      <c r="AN3" s="19"/>
      <c r="AO3" s="19"/>
      <c r="AP3" s="19"/>
      <c r="AQ3" s="19"/>
      <c r="AR3" s="19"/>
      <c r="AS3" s="19"/>
    </row>
    <row r="4" spans="1:46" ht="15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35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19"/>
      <c r="AH4" s="19"/>
      <c r="AI4" s="19"/>
      <c r="AJ4" s="19"/>
      <c r="AK4" s="19"/>
      <c r="AL4" s="19"/>
      <c r="AM4" s="19"/>
      <c r="AN4" s="19"/>
      <c r="AO4" s="20"/>
      <c r="AP4" s="20"/>
      <c r="AQ4" s="20"/>
      <c r="AR4" s="20"/>
      <c r="AS4" s="23"/>
      <c r="AT4" s="19"/>
    </row>
    <row r="5" spans="1:46" ht="15" customHeight="1" x14ac:dyDescent="0.25">
      <c r="A5" s="19"/>
      <c r="B5" s="59" t="s">
        <v>50</v>
      </c>
      <c r="C5" s="59"/>
      <c r="D5" s="59"/>
      <c r="E5" s="59"/>
      <c r="F5" s="59"/>
      <c r="G5" s="59"/>
      <c r="H5" s="59"/>
      <c r="I5" s="59"/>
      <c r="J5" s="59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54"/>
      <c r="AO5" s="54"/>
      <c r="AP5" s="54"/>
      <c r="AQ5" s="54"/>
      <c r="AR5" s="55"/>
      <c r="AS5" s="23"/>
      <c r="AT5" s="19"/>
    </row>
    <row r="6" spans="1:46" ht="12" customHeight="1" x14ac:dyDescent="0.25">
      <c r="A6" s="19"/>
      <c r="B6" s="35"/>
      <c r="C6" s="35"/>
      <c r="D6" s="35"/>
      <c r="E6" s="35"/>
      <c r="F6" s="35"/>
      <c r="G6" s="35"/>
      <c r="H6" s="35"/>
      <c r="I6" s="35"/>
      <c r="J6" s="35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3"/>
      <c r="AO6" s="23"/>
      <c r="AP6" s="23"/>
      <c r="AQ6" s="23"/>
      <c r="AR6" s="56"/>
      <c r="AS6" s="56"/>
      <c r="AT6" s="19"/>
    </row>
    <row r="7" spans="1:46" ht="20.25" customHeight="1" x14ac:dyDescent="0.25">
      <c r="A7" s="19"/>
      <c r="B7" s="19"/>
      <c r="C7" s="19"/>
      <c r="D7" s="19"/>
      <c r="E7" s="81" t="s">
        <v>34</v>
      </c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2"/>
      <c r="AA7" s="57">
        <v>36</v>
      </c>
      <c r="AB7" s="58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59" t="s">
        <v>30</v>
      </c>
      <c r="AP7" s="59"/>
      <c r="AQ7" s="24"/>
      <c r="AR7" s="60" t="s">
        <v>96</v>
      </c>
      <c r="AS7" s="61"/>
      <c r="AT7" s="19"/>
    </row>
    <row r="8" spans="1:46" ht="10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2"/>
      <c r="AR8" s="61">
        <v>83493448</v>
      </c>
      <c r="AS8" s="61"/>
      <c r="AT8" s="19"/>
    </row>
    <row r="9" spans="1:46" ht="14.25" customHeight="1" x14ac:dyDescent="0.25">
      <c r="A9" s="19"/>
      <c r="B9" s="19"/>
      <c r="C9" s="19"/>
      <c r="D9" s="19"/>
      <c r="E9" s="19"/>
      <c r="F9" s="19"/>
      <c r="G9" s="19"/>
      <c r="H9" s="78" t="s">
        <v>95</v>
      </c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80" t="s">
        <v>47</v>
      </c>
      <c r="AP9" s="80"/>
      <c r="AQ9" s="80"/>
      <c r="AR9" s="61"/>
      <c r="AS9" s="61"/>
      <c r="AT9" s="19"/>
    </row>
    <row r="10" spans="1:46" ht="12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80" t="s">
        <v>33</v>
      </c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19"/>
      <c r="AR10" s="19"/>
      <c r="AS10" s="62"/>
      <c r="AT10" s="19"/>
    </row>
    <row r="11" spans="1:46" ht="6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19"/>
      <c r="AR11" s="19"/>
      <c r="AS11" s="62"/>
      <c r="AT11" s="19"/>
    </row>
    <row r="12" spans="1:46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80" t="s">
        <v>32</v>
      </c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19"/>
      <c r="AR12" s="19"/>
      <c r="AS12" s="62"/>
      <c r="AT12" s="19"/>
    </row>
    <row r="13" spans="1:46" ht="6.7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19"/>
      <c r="AR13" s="19"/>
      <c r="AS13" s="62"/>
      <c r="AT13" s="19"/>
    </row>
    <row r="14" spans="1:46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36"/>
      <c r="AT14" s="19"/>
    </row>
    <row r="15" spans="1:46" ht="14.25" customHeight="1" x14ac:dyDescent="0.2">
      <c r="A15" s="42" t="s">
        <v>18</v>
      </c>
      <c r="B15" s="85" t="s">
        <v>2</v>
      </c>
      <c r="C15" s="85"/>
      <c r="D15" s="85"/>
      <c r="E15" s="86" t="s">
        <v>7</v>
      </c>
      <c r="F15" s="51" t="s">
        <v>9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63" t="s">
        <v>14</v>
      </c>
      <c r="AS15" s="64"/>
    </row>
    <row r="16" spans="1:46" ht="12" customHeight="1" x14ac:dyDescent="0.2">
      <c r="A16" s="42"/>
      <c r="B16" s="42" t="s">
        <v>8</v>
      </c>
      <c r="C16" s="42"/>
      <c r="D16" s="42" t="s">
        <v>6</v>
      </c>
      <c r="E16" s="86"/>
      <c r="F16" s="42" t="s">
        <v>58</v>
      </c>
      <c r="G16" s="42"/>
      <c r="H16" s="42"/>
      <c r="I16" s="42"/>
      <c r="J16" s="42"/>
      <c r="K16" s="42"/>
      <c r="L16" s="42"/>
      <c r="M16" s="42"/>
      <c r="N16" s="42"/>
      <c r="O16" s="42"/>
      <c r="P16" s="42" t="s">
        <v>15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79" t="s">
        <v>84</v>
      </c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65"/>
      <c r="AS16" s="66"/>
    </row>
    <row r="17" spans="1:46" s="2" customFormat="1" ht="13.5" customHeight="1" x14ac:dyDescent="0.2">
      <c r="A17" s="42"/>
      <c r="B17" s="42"/>
      <c r="C17" s="42"/>
      <c r="D17" s="42"/>
      <c r="E17" s="86"/>
      <c r="F17" s="67" t="s">
        <v>56</v>
      </c>
      <c r="G17" s="67"/>
      <c r="H17" s="67" t="s">
        <v>57</v>
      </c>
      <c r="I17" s="67"/>
      <c r="J17" s="67" t="s">
        <v>77</v>
      </c>
      <c r="K17" s="67"/>
      <c r="L17" s="67" t="s">
        <v>78</v>
      </c>
      <c r="M17" s="67"/>
      <c r="N17" s="72" t="s">
        <v>19</v>
      </c>
      <c r="O17" s="72"/>
      <c r="P17" s="67" t="s">
        <v>59</v>
      </c>
      <c r="Q17" s="67"/>
      <c r="R17" s="67" t="s">
        <v>79</v>
      </c>
      <c r="S17" s="67"/>
      <c r="T17" s="67" t="s">
        <v>60</v>
      </c>
      <c r="U17" s="67"/>
      <c r="V17" s="67" t="s">
        <v>61</v>
      </c>
      <c r="W17" s="67"/>
      <c r="X17" s="67" t="s">
        <v>20</v>
      </c>
      <c r="Y17" s="67"/>
      <c r="Z17" s="72"/>
      <c r="AA17" s="72"/>
      <c r="AB17" s="67" t="s">
        <v>80</v>
      </c>
      <c r="AC17" s="67"/>
      <c r="AD17" s="67" t="s">
        <v>62</v>
      </c>
      <c r="AE17" s="67"/>
      <c r="AF17" s="68" t="s">
        <v>81</v>
      </c>
      <c r="AG17" s="69"/>
      <c r="AH17" s="72"/>
      <c r="AI17" s="72"/>
      <c r="AJ17" s="72"/>
      <c r="AK17" s="72"/>
      <c r="AL17" s="67"/>
      <c r="AM17" s="67"/>
      <c r="AN17" s="68"/>
      <c r="AO17" s="69"/>
      <c r="AP17" s="67"/>
      <c r="AQ17" s="67"/>
      <c r="AR17" s="16"/>
      <c r="AS17" s="16"/>
    </row>
    <row r="18" spans="1:46" ht="70.5" customHeight="1" x14ac:dyDescent="0.2">
      <c r="A18" s="42"/>
      <c r="B18" s="42"/>
      <c r="C18" s="42"/>
      <c r="D18" s="42"/>
      <c r="E18" s="86"/>
      <c r="F18" s="67"/>
      <c r="G18" s="67"/>
      <c r="H18" s="67"/>
      <c r="I18" s="67"/>
      <c r="J18" s="67"/>
      <c r="K18" s="67"/>
      <c r="L18" s="67"/>
      <c r="M18" s="67"/>
      <c r="N18" s="72"/>
      <c r="O18" s="72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72"/>
      <c r="AA18" s="72"/>
      <c r="AB18" s="67"/>
      <c r="AC18" s="67"/>
      <c r="AD18" s="67"/>
      <c r="AE18" s="67"/>
      <c r="AF18" s="70"/>
      <c r="AG18" s="71"/>
      <c r="AH18" s="72"/>
      <c r="AI18" s="72"/>
      <c r="AJ18" s="72"/>
      <c r="AK18" s="72"/>
      <c r="AL18" s="67"/>
      <c r="AM18" s="67"/>
      <c r="AN18" s="70"/>
      <c r="AO18" s="71"/>
      <c r="AP18" s="67"/>
      <c r="AQ18" s="67"/>
      <c r="AR18" s="11" t="s">
        <v>17</v>
      </c>
      <c r="AS18" s="11" t="s">
        <v>1</v>
      </c>
      <c r="AT18" s="10"/>
    </row>
    <row r="19" spans="1:46" s="8" customFormat="1" ht="13.5" customHeight="1" x14ac:dyDescent="0.2">
      <c r="A19" s="42"/>
      <c r="B19" s="51">
        <v>1</v>
      </c>
      <c r="C19" s="51"/>
      <c r="D19" s="34">
        <v>2</v>
      </c>
      <c r="E19" s="34">
        <v>3</v>
      </c>
      <c r="F19" s="51">
        <v>4</v>
      </c>
      <c r="G19" s="51"/>
      <c r="H19" s="51">
        <v>5</v>
      </c>
      <c r="I19" s="51"/>
      <c r="J19" s="51">
        <v>6</v>
      </c>
      <c r="K19" s="51"/>
      <c r="L19" s="51">
        <v>7</v>
      </c>
      <c r="M19" s="51"/>
      <c r="N19" s="51">
        <v>8</v>
      </c>
      <c r="O19" s="51"/>
      <c r="P19" s="51">
        <v>9</v>
      </c>
      <c r="Q19" s="51"/>
      <c r="R19" s="51">
        <v>10</v>
      </c>
      <c r="S19" s="51"/>
      <c r="T19" s="51">
        <v>11</v>
      </c>
      <c r="U19" s="51"/>
      <c r="V19" s="51">
        <v>12</v>
      </c>
      <c r="W19" s="51"/>
      <c r="X19" s="51">
        <v>13</v>
      </c>
      <c r="Y19" s="51"/>
      <c r="Z19" s="51">
        <v>14</v>
      </c>
      <c r="AA19" s="51"/>
      <c r="AB19" s="51">
        <v>15</v>
      </c>
      <c r="AC19" s="51"/>
      <c r="AD19" s="51">
        <v>16</v>
      </c>
      <c r="AE19" s="51"/>
      <c r="AF19" s="51">
        <v>17</v>
      </c>
      <c r="AG19" s="51"/>
      <c r="AH19" s="51">
        <v>18</v>
      </c>
      <c r="AI19" s="51"/>
      <c r="AJ19" s="51">
        <v>19</v>
      </c>
      <c r="AK19" s="51"/>
      <c r="AL19" s="51">
        <v>20</v>
      </c>
      <c r="AM19" s="51"/>
      <c r="AN19" s="51">
        <v>21</v>
      </c>
      <c r="AO19" s="51"/>
      <c r="AP19" s="51">
        <v>22</v>
      </c>
      <c r="AQ19" s="51"/>
      <c r="AR19" s="34">
        <v>23</v>
      </c>
      <c r="AS19" s="34">
        <v>24</v>
      </c>
    </row>
    <row r="20" spans="1:46" s="3" customFormat="1" ht="17.25" customHeight="1" x14ac:dyDescent="0.2">
      <c r="A20" s="42"/>
      <c r="B20" s="52" t="s">
        <v>0</v>
      </c>
      <c r="C20" s="52"/>
      <c r="D20" s="52"/>
      <c r="E20" s="52"/>
      <c r="F20" s="53">
        <v>64</v>
      </c>
      <c r="G20" s="53"/>
      <c r="H20" s="53">
        <v>64</v>
      </c>
      <c r="I20" s="53"/>
      <c r="J20" s="73">
        <v>64</v>
      </c>
      <c r="K20" s="74"/>
      <c r="L20" s="75">
        <v>64</v>
      </c>
      <c r="M20" s="76"/>
      <c r="N20" s="75">
        <v>64</v>
      </c>
      <c r="O20" s="76"/>
      <c r="P20" s="73">
        <v>64</v>
      </c>
      <c r="Q20" s="74"/>
      <c r="R20" s="73">
        <v>64</v>
      </c>
      <c r="S20" s="74"/>
      <c r="T20" s="73">
        <v>64</v>
      </c>
      <c r="U20" s="74"/>
      <c r="V20" s="73">
        <v>64</v>
      </c>
      <c r="W20" s="74"/>
      <c r="X20" s="73">
        <v>64</v>
      </c>
      <c r="Y20" s="74"/>
      <c r="Z20" s="53"/>
      <c r="AA20" s="53"/>
      <c r="AB20" s="53">
        <v>64</v>
      </c>
      <c r="AC20" s="53"/>
      <c r="AD20" s="53">
        <v>64</v>
      </c>
      <c r="AE20" s="53"/>
      <c r="AF20" s="88">
        <v>64</v>
      </c>
      <c r="AG20" s="88"/>
      <c r="AH20" s="83"/>
      <c r="AI20" s="83"/>
      <c r="AJ20" s="83"/>
      <c r="AK20" s="83"/>
      <c r="AL20" s="53"/>
      <c r="AM20" s="53"/>
      <c r="AN20" s="53"/>
      <c r="AO20" s="53"/>
      <c r="AP20" s="53"/>
      <c r="AQ20" s="53"/>
      <c r="AR20" s="17"/>
      <c r="AS20" s="17"/>
    </row>
    <row r="21" spans="1:46" s="4" customFormat="1" ht="16.5" customHeight="1" x14ac:dyDescent="0.2">
      <c r="A21" s="42"/>
      <c r="B21" s="84" t="s">
        <v>16</v>
      </c>
      <c r="C21" s="84"/>
      <c r="D21" s="84"/>
      <c r="E21" s="84"/>
      <c r="F21" s="83">
        <v>180</v>
      </c>
      <c r="G21" s="83"/>
      <c r="H21" s="83" t="s">
        <v>63</v>
      </c>
      <c r="I21" s="83"/>
      <c r="J21" s="83">
        <v>180</v>
      </c>
      <c r="K21" s="83"/>
      <c r="L21" s="83">
        <v>20</v>
      </c>
      <c r="M21" s="83"/>
      <c r="N21" s="83" t="s">
        <v>83</v>
      </c>
      <c r="O21" s="83"/>
      <c r="P21" s="83">
        <v>180</v>
      </c>
      <c r="Q21" s="83"/>
      <c r="R21" s="83">
        <v>150</v>
      </c>
      <c r="S21" s="83"/>
      <c r="T21" s="83">
        <v>60</v>
      </c>
      <c r="U21" s="83"/>
      <c r="V21" s="83">
        <v>180</v>
      </c>
      <c r="W21" s="83"/>
      <c r="X21" s="83">
        <v>40</v>
      </c>
      <c r="Y21" s="83"/>
      <c r="Z21" s="83"/>
      <c r="AA21" s="83"/>
      <c r="AB21" s="83">
        <v>200</v>
      </c>
      <c r="AC21" s="83"/>
      <c r="AD21" s="83" t="s">
        <v>82</v>
      </c>
      <c r="AE21" s="83"/>
      <c r="AF21" s="83" t="s">
        <v>93</v>
      </c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25"/>
      <c r="AS21" s="26"/>
    </row>
    <row r="22" spans="1:46" ht="11.45" customHeight="1" x14ac:dyDescent="0.2">
      <c r="A22" s="42">
        <v>1</v>
      </c>
      <c r="B22" s="43" t="s">
        <v>21</v>
      </c>
      <c r="C22" s="43"/>
      <c r="D22" s="44" t="s">
        <v>36</v>
      </c>
      <c r="E22" s="27" t="s">
        <v>12</v>
      </c>
      <c r="F22" s="39">
        <v>4.0999999999999996</v>
      </c>
      <c r="G22" s="39"/>
      <c r="H22" s="39">
        <v>5</v>
      </c>
      <c r="I22" s="39"/>
      <c r="J22" s="39"/>
      <c r="K22" s="39"/>
      <c r="L22" s="39"/>
      <c r="M22" s="39"/>
      <c r="N22" s="39"/>
      <c r="O22" s="39"/>
      <c r="P22" s="39">
        <v>3.5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>
        <v>22</v>
      </c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40">
        <f>SUM(F22:AQ22)</f>
        <v>34.6</v>
      </c>
      <c r="AS22" s="40">
        <f>SUM(F23:AQ23)</f>
        <v>1.2456</v>
      </c>
    </row>
    <row r="23" spans="1:46" ht="11.45" customHeight="1" x14ac:dyDescent="0.2">
      <c r="A23" s="42"/>
      <c r="B23" s="43"/>
      <c r="C23" s="43"/>
      <c r="D23" s="44"/>
      <c r="E23" s="27" t="s">
        <v>13</v>
      </c>
      <c r="F23" s="87">
        <f>($AA$7*F22)/1000</f>
        <v>0.14759999999999998</v>
      </c>
      <c r="G23" s="87"/>
      <c r="H23" s="87">
        <f>($AA$7*H22)/1000</f>
        <v>0.18</v>
      </c>
      <c r="I23" s="87"/>
      <c r="J23" s="87">
        <f t="shared" ref="J23" si="0">($AA$7*J22)/1000</f>
        <v>0</v>
      </c>
      <c r="K23" s="87"/>
      <c r="L23" s="87">
        <f t="shared" ref="L23" si="1">($AA$7*L22)/1000</f>
        <v>0</v>
      </c>
      <c r="M23" s="87"/>
      <c r="N23" s="87">
        <f t="shared" ref="N23" si="2">($AA$7*N22)/1000</f>
        <v>0</v>
      </c>
      <c r="O23" s="87"/>
      <c r="P23" s="87">
        <f t="shared" ref="P23" si="3">($AA$7*P22)/1000</f>
        <v>0.126</v>
      </c>
      <c r="Q23" s="87"/>
      <c r="R23" s="87">
        <f t="shared" ref="R23" si="4">($AA$7*R22)/1000</f>
        <v>0</v>
      </c>
      <c r="S23" s="87"/>
      <c r="T23" s="87">
        <f t="shared" ref="T23" si="5">($AA$7*T22)/1000</f>
        <v>0</v>
      </c>
      <c r="U23" s="87"/>
      <c r="V23" s="87">
        <f t="shared" ref="V23" si="6">($AA$7*V22)/1000</f>
        <v>0</v>
      </c>
      <c r="W23" s="87"/>
      <c r="X23" s="87">
        <f t="shared" ref="X23" si="7">($AA$7*X22)/1000</f>
        <v>0</v>
      </c>
      <c r="Y23" s="87"/>
      <c r="Z23" s="87">
        <f t="shared" ref="Z23" si="8">($AA$7*Z22)/1000</f>
        <v>0</v>
      </c>
      <c r="AA23" s="87"/>
      <c r="AB23" s="87">
        <f t="shared" ref="AB23" si="9">($AA$7*AB22)/1000</f>
        <v>0</v>
      </c>
      <c r="AC23" s="87"/>
      <c r="AD23" s="87">
        <f t="shared" ref="AD23" si="10">($AA$7*AD22)/1000</f>
        <v>0.79200000000000004</v>
      </c>
      <c r="AE23" s="87"/>
      <c r="AF23" s="87">
        <f t="shared" ref="AF23" si="11">($AA$7*AF22)/1000</f>
        <v>0</v>
      </c>
      <c r="AG23" s="87"/>
      <c r="AH23" s="87">
        <f t="shared" ref="AH23" si="12">($AA$7*AH22)/1000</f>
        <v>0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40"/>
      <c r="AS23" s="40"/>
    </row>
    <row r="24" spans="1:46" ht="11.45" customHeight="1" x14ac:dyDescent="0.2">
      <c r="A24" s="42">
        <v>2</v>
      </c>
      <c r="B24" s="43" t="s">
        <v>22</v>
      </c>
      <c r="C24" s="43"/>
      <c r="D24" s="44" t="s">
        <v>37</v>
      </c>
      <c r="E24" s="27" t="s">
        <v>12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>
        <v>3.6</v>
      </c>
      <c r="S24" s="39"/>
      <c r="T24" s="39">
        <v>6</v>
      </c>
      <c r="U24" s="39"/>
      <c r="V24" s="39"/>
      <c r="W24" s="39"/>
      <c r="X24" s="39"/>
      <c r="Y24" s="39"/>
      <c r="Z24" s="39"/>
      <c r="AA24" s="39"/>
      <c r="AB24" s="89"/>
      <c r="AC24" s="8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40">
        <f t="shared" ref="AR24" si="13">SUM(F24:AQ24)</f>
        <v>9.6</v>
      </c>
      <c r="AS24" s="40">
        <f t="shared" ref="AS24" si="14">SUM(F25:AQ25)</f>
        <v>0.34560000000000002</v>
      </c>
    </row>
    <row r="25" spans="1:46" ht="11.45" customHeight="1" x14ac:dyDescent="0.2">
      <c r="A25" s="42"/>
      <c r="B25" s="43"/>
      <c r="C25" s="43"/>
      <c r="D25" s="44"/>
      <c r="E25" s="27" t="s">
        <v>13</v>
      </c>
      <c r="F25" s="87">
        <f t="shared" ref="F25" si="15">($AA$7*F24)/1000</f>
        <v>0</v>
      </c>
      <c r="G25" s="87"/>
      <c r="H25" s="87">
        <f t="shared" ref="H25" si="16">($AA$7*H24)/1000</f>
        <v>0</v>
      </c>
      <c r="I25" s="87"/>
      <c r="J25" s="87">
        <f t="shared" ref="J25" si="17">($AA$7*J24)/1000</f>
        <v>0</v>
      </c>
      <c r="K25" s="87"/>
      <c r="L25" s="87">
        <f t="shared" ref="L25" si="18">($AA$7*L24)/1000</f>
        <v>0</v>
      </c>
      <c r="M25" s="87"/>
      <c r="N25" s="87">
        <f t="shared" ref="N25" si="19">($AA$7*N24)/1000</f>
        <v>0</v>
      </c>
      <c r="O25" s="87"/>
      <c r="P25" s="87">
        <f t="shared" ref="P25" si="20">($AA$7*P24)/1000</f>
        <v>0</v>
      </c>
      <c r="Q25" s="87"/>
      <c r="R25" s="87">
        <f t="shared" ref="R25" si="21">($AA$7*R24)/1000</f>
        <v>0.12959999999999999</v>
      </c>
      <c r="S25" s="87"/>
      <c r="T25" s="87">
        <f t="shared" ref="T25" si="22">($AA$7*T24)/1000</f>
        <v>0.216</v>
      </c>
      <c r="U25" s="87"/>
      <c r="V25" s="87">
        <f t="shared" ref="V25" si="23">($AA$7*V24)/1000</f>
        <v>0</v>
      </c>
      <c r="W25" s="87"/>
      <c r="X25" s="87">
        <f t="shared" ref="X25" si="24">($AA$7*X24)/1000</f>
        <v>0</v>
      </c>
      <c r="Y25" s="87"/>
      <c r="Z25" s="87">
        <f t="shared" ref="Z25" si="25">($AA$7*Z24)/1000</f>
        <v>0</v>
      </c>
      <c r="AA25" s="87"/>
      <c r="AB25" s="87">
        <f t="shared" ref="AB25" si="26">($AA$7*AB24)/1000</f>
        <v>0</v>
      </c>
      <c r="AC25" s="87"/>
      <c r="AD25" s="87">
        <f t="shared" ref="AD25" si="27">($AA$7*AD24)/1000</f>
        <v>0</v>
      </c>
      <c r="AE25" s="87"/>
      <c r="AF25" s="87">
        <f t="shared" ref="AF25" si="28">($AA$7*AF24)/1000</f>
        <v>0</v>
      </c>
      <c r="AG25" s="87"/>
      <c r="AH25" s="87">
        <f t="shared" ref="AH25" si="29">($AA$7*AH24)/1000</f>
        <v>0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40"/>
      <c r="AS25" s="40"/>
    </row>
    <row r="26" spans="1:46" ht="11.45" customHeight="1" x14ac:dyDescent="0.2">
      <c r="A26" s="42">
        <v>3</v>
      </c>
      <c r="B26" s="43" t="s">
        <v>85</v>
      </c>
      <c r="C26" s="43"/>
      <c r="D26" s="44" t="s">
        <v>38</v>
      </c>
      <c r="E26" s="27" t="s">
        <v>45</v>
      </c>
      <c r="F26" s="39">
        <v>40.4</v>
      </c>
      <c r="G26" s="39"/>
      <c r="H26" s="39"/>
      <c r="I26" s="39"/>
      <c r="J26" s="39">
        <v>100</v>
      </c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40">
        <f>SUM(F26:AQ26)</f>
        <v>140.4</v>
      </c>
      <c r="AS26" s="40">
        <f>SUM(F27:AQ27)</f>
        <v>5.0544000000000002</v>
      </c>
    </row>
    <row r="27" spans="1:46" ht="11.45" customHeight="1" x14ac:dyDescent="0.2">
      <c r="A27" s="42"/>
      <c r="B27" s="43"/>
      <c r="C27" s="43"/>
      <c r="D27" s="44"/>
      <c r="E27" s="27" t="s">
        <v>44</v>
      </c>
      <c r="F27" s="87">
        <f t="shared" ref="F27" si="30">($AA$7*F26)/1000</f>
        <v>1.4543999999999999</v>
      </c>
      <c r="G27" s="87"/>
      <c r="H27" s="87">
        <f t="shared" ref="H27" si="31">($AA$7*H26)/1000</f>
        <v>0</v>
      </c>
      <c r="I27" s="87"/>
      <c r="J27" s="87">
        <f t="shared" ref="J27" si="32">($AA$7*J26)/1000</f>
        <v>3.6</v>
      </c>
      <c r="K27" s="87"/>
      <c r="L27" s="87">
        <f t="shared" ref="L27" si="33">($AA$7*L26)/1000</f>
        <v>0</v>
      </c>
      <c r="M27" s="87"/>
      <c r="N27" s="87">
        <f t="shared" ref="N27" si="34">($AA$7*N26)/1000</f>
        <v>0</v>
      </c>
      <c r="O27" s="87"/>
      <c r="P27" s="87">
        <f t="shared" ref="P27" si="35">($AA$7*P26)/1000</f>
        <v>0</v>
      </c>
      <c r="Q27" s="87"/>
      <c r="R27" s="87">
        <f t="shared" ref="R27" si="36">($AA$7*R26)/1000</f>
        <v>0</v>
      </c>
      <c r="S27" s="87"/>
      <c r="T27" s="87">
        <f t="shared" ref="T27" si="37">($AA$7*T26)/1000</f>
        <v>0</v>
      </c>
      <c r="U27" s="87"/>
      <c r="V27" s="87">
        <f t="shared" ref="V27" si="38">($AA$7*V26)/1000</f>
        <v>0</v>
      </c>
      <c r="W27" s="87"/>
      <c r="X27" s="87">
        <f t="shared" ref="X27" si="39">($AA$7*X26)/1000</f>
        <v>0</v>
      </c>
      <c r="Y27" s="87"/>
      <c r="Z27" s="87">
        <f t="shared" ref="Z27" si="40">($AA$7*Z26)/1000</f>
        <v>0</v>
      </c>
      <c r="AA27" s="87"/>
      <c r="AB27" s="87">
        <f t="shared" ref="AB27" si="41">($AA$7*AB26)/1000</f>
        <v>0</v>
      </c>
      <c r="AC27" s="87"/>
      <c r="AD27" s="87">
        <f t="shared" ref="AD27" si="42">($AA$7*AD26)/1000</f>
        <v>0</v>
      </c>
      <c r="AE27" s="87"/>
      <c r="AF27" s="87">
        <f t="shared" ref="AF27" si="43">($AA$7*AF26)/1000</f>
        <v>0</v>
      </c>
      <c r="AG27" s="87"/>
      <c r="AH27" s="87">
        <f t="shared" ref="AH27" si="44">($AA$7*AH26)/1000</f>
        <v>0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40"/>
      <c r="AS27" s="40"/>
    </row>
    <row r="28" spans="1:46" ht="11.45" customHeight="1" x14ac:dyDescent="0.2">
      <c r="A28" s="42">
        <v>4</v>
      </c>
      <c r="B28" s="43" t="s">
        <v>64</v>
      </c>
      <c r="C28" s="43"/>
      <c r="D28" s="44" t="s">
        <v>65</v>
      </c>
      <c r="E28" s="27" t="s">
        <v>12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>
        <v>112.9</v>
      </c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>
        <f t="shared" ref="AR28" si="45">SUM(F28:AQ28)</f>
        <v>112.9</v>
      </c>
      <c r="AS28" s="40">
        <f t="shared" ref="AS28" si="46">SUM(F29:AQ29)</f>
        <v>4.0644</v>
      </c>
    </row>
    <row r="29" spans="1:46" ht="11.45" customHeight="1" x14ac:dyDescent="0.2">
      <c r="A29" s="42"/>
      <c r="B29" s="43"/>
      <c r="C29" s="43"/>
      <c r="D29" s="44"/>
      <c r="E29" s="27" t="s">
        <v>13</v>
      </c>
      <c r="F29" s="87">
        <f t="shared" ref="F29" si="47">($AA$7*F28)/1000</f>
        <v>0</v>
      </c>
      <c r="G29" s="87"/>
      <c r="H29" s="87">
        <f t="shared" ref="H29" si="48">($AA$7*H28)/1000</f>
        <v>0</v>
      </c>
      <c r="I29" s="87"/>
      <c r="J29" s="87">
        <f t="shared" ref="J29" si="49">($AA$7*J28)/1000</f>
        <v>0</v>
      </c>
      <c r="K29" s="87"/>
      <c r="L29" s="87">
        <f t="shared" ref="L29" si="50">($AA$7*L28)/1000</f>
        <v>0</v>
      </c>
      <c r="M29" s="87"/>
      <c r="N29" s="87">
        <f t="shared" ref="N29" si="51">($AA$7*N28)/1000</f>
        <v>0</v>
      </c>
      <c r="O29" s="87"/>
      <c r="P29" s="87">
        <f t="shared" ref="P29" si="52">($AA$7*P28)/1000</f>
        <v>0</v>
      </c>
      <c r="Q29" s="87"/>
      <c r="R29" s="87">
        <f t="shared" ref="R29" si="53">($AA$7*R28)/1000</f>
        <v>0</v>
      </c>
      <c r="S29" s="87"/>
      <c r="T29" s="87">
        <f t="shared" ref="T29" si="54">($AA$7*T28)/1000</f>
        <v>0</v>
      </c>
      <c r="U29" s="87"/>
      <c r="V29" s="87">
        <f t="shared" ref="V29" si="55">($AA$7*V28)/1000</f>
        <v>0</v>
      </c>
      <c r="W29" s="87"/>
      <c r="X29" s="87">
        <f t="shared" ref="X29" si="56">($AA$7*X28)/1000</f>
        <v>0</v>
      </c>
      <c r="Y29" s="87"/>
      <c r="Z29" s="87">
        <f t="shared" ref="Z29" si="57">($AA$7*Z28)/1000</f>
        <v>0</v>
      </c>
      <c r="AA29" s="87"/>
      <c r="AB29" s="87">
        <f t="shared" ref="AB29" si="58">($AA$7*AB28)/1000</f>
        <v>0</v>
      </c>
      <c r="AC29" s="87"/>
      <c r="AD29" s="87">
        <f t="shared" ref="AD29" si="59">($AA$7*AD28)/1000</f>
        <v>4.0644</v>
      </c>
      <c r="AE29" s="87"/>
      <c r="AF29" s="87">
        <f t="shared" ref="AF29" si="60">($AA$7*AF28)/1000</f>
        <v>0</v>
      </c>
      <c r="AG29" s="87"/>
      <c r="AH29" s="87">
        <f t="shared" ref="AH29" si="61">($AA$7*AH28)/1000</f>
        <v>0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40"/>
      <c r="AS29" s="40"/>
    </row>
    <row r="30" spans="1:46" ht="11.45" customHeight="1" x14ac:dyDescent="0.2">
      <c r="A30" s="42">
        <v>5</v>
      </c>
      <c r="B30" s="43" t="s">
        <v>66</v>
      </c>
      <c r="C30" s="43"/>
      <c r="D30" s="44" t="s">
        <v>67</v>
      </c>
      <c r="E30" s="27" t="s">
        <v>12</v>
      </c>
      <c r="F30" s="39"/>
      <c r="G30" s="39"/>
      <c r="H30" s="39">
        <v>6.6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>
        <f t="shared" ref="AR30:AR64" si="62">SUM(F30:AQ30)</f>
        <v>6.6</v>
      </c>
      <c r="AS30" s="40">
        <f t="shared" ref="AS30" si="63">SUM(F31:AQ31)</f>
        <v>0.23760000000000001</v>
      </c>
    </row>
    <row r="31" spans="1:46" ht="11.25" customHeight="1" x14ac:dyDescent="0.2">
      <c r="A31" s="42"/>
      <c r="B31" s="43"/>
      <c r="C31" s="43"/>
      <c r="D31" s="44"/>
      <c r="E31" s="27" t="s">
        <v>13</v>
      </c>
      <c r="F31" s="87">
        <f t="shared" ref="F31" si="64">($AA$7*F30)/1000</f>
        <v>0</v>
      </c>
      <c r="G31" s="87"/>
      <c r="H31" s="87">
        <f t="shared" ref="H31" si="65">($AA$7*H30)/1000</f>
        <v>0.23760000000000001</v>
      </c>
      <c r="I31" s="87"/>
      <c r="J31" s="87">
        <f t="shared" ref="J31" si="66">($AA$7*J30)/1000</f>
        <v>0</v>
      </c>
      <c r="K31" s="87"/>
      <c r="L31" s="87">
        <f t="shared" ref="L31" si="67">($AA$7*L30)/1000</f>
        <v>0</v>
      </c>
      <c r="M31" s="87"/>
      <c r="N31" s="87">
        <f t="shared" ref="N31" si="68">($AA$7*N30)/1000</f>
        <v>0</v>
      </c>
      <c r="O31" s="87"/>
      <c r="P31" s="87">
        <f t="shared" ref="P31" si="69">($AA$7*P30)/1000</f>
        <v>0</v>
      </c>
      <c r="Q31" s="87"/>
      <c r="R31" s="87">
        <f t="shared" ref="R31" si="70">($AA$7*R30)/1000</f>
        <v>0</v>
      </c>
      <c r="S31" s="87"/>
      <c r="T31" s="87">
        <f t="shared" ref="T31" si="71">($AA$7*T30)/1000</f>
        <v>0</v>
      </c>
      <c r="U31" s="87"/>
      <c r="V31" s="87">
        <f t="shared" ref="V31" si="72">($AA$7*V30)/1000</f>
        <v>0</v>
      </c>
      <c r="W31" s="87"/>
      <c r="X31" s="87">
        <f t="shared" ref="X31" si="73">($AA$7*X30)/1000</f>
        <v>0</v>
      </c>
      <c r="Y31" s="87"/>
      <c r="Z31" s="87">
        <f t="shared" ref="Z31" si="74">($AA$7*Z30)/1000</f>
        <v>0</v>
      </c>
      <c r="AA31" s="87"/>
      <c r="AB31" s="87">
        <f t="shared" ref="AB31" si="75">($AA$7*AB30)/1000</f>
        <v>0</v>
      </c>
      <c r="AC31" s="87"/>
      <c r="AD31" s="87">
        <f t="shared" ref="AD31" si="76">($AA$7*AD30)/1000</f>
        <v>0</v>
      </c>
      <c r="AE31" s="87"/>
      <c r="AF31" s="87">
        <f t="shared" ref="AF31" si="77">($AA$7*AF30)/1000</f>
        <v>0</v>
      </c>
      <c r="AG31" s="87"/>
      <c r="AH31" s="87">
        <f t="shared" ref="AH31" si="78">($AA$7*AH30)/1000</f>
        <v>0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40"/>
      <c r="AS31" s="40"/>
    </row>
    <row r="32" spans="1:46" ht="11.25" customHeight="1" x14ac:dyDescent="0.2">
      <c r="A32" s="42">
        <v>6</v>
      </c>
      <c r="B32" s="43" t="s">
        <v>48</v>
      </c>
      <c r="C32" s="43"/>
      <c r="D32" s="44" t="s">
        <v>49</v>
      </c>
      <c r="E32" s="27" t="s">
        <v>53</v>
      </c>
      <c r="F32" s="39"/>
      <c r="G32" s="39"/>
      <c r="H32" s="39"/>
      <c r="I32" s="39"/>
      <c r="J32" s="39">
        <v>0.14000000000000001</v>
      </c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40">
        <f t="shared" si="62"/>
        <v>0.14000000000000001</v>
      </c>
      <c r="AS32" s="40">
        <f t="shared" ref="AS32" si="79">SUM(F33:AQ33)</f>
        <v>5.0400000000000011E-3</v>
      </c>
    </row>
    <row r="33" spans="1:46" ht="11.25" customHeight="1" x14ac:dyDescent="0.2">
      <c r="A33" s="42"/>
      <c r="B33" s="43"/>
      <c r="C33" s="43"/>
      <c r="D33" s="44"/>
      <c r="E33" s="27" t="s">
        <v>53</v>
      </c>
      <c r="F33" s="87">
        <f t="shared" ref="F33" si="80">($AA$7*F32)/1000</f>
        <v>0</v>
      </c>
      <c r="G33" s="87"/>
      <c r="H33" s="87">
        <f t="shared" ref="H33" si="81">($AA$7*H32)/1000</f>
        <v>0</v>
      </c>
      <c r="I33" s="87"/>
      <c r="J33" s="87">
        <f t="shared" ref="J33" si="82">($AA$7*J32)/1000</f>
        <v>5.0400000000000011E-3</v>
      </c>
      <c r="K33" s="87"/>
      <c r="L33" s="87">
        <f t="shared" ref="L33" si="83">($AA$7*L32)/1000</f>
        <v>0</v>
      </c>
      <c r="M33" s="87"/>
      <c r="N33" s="87">
        <f t="shared" ref="N33" si="84">($AA$7*N32)/1000</f>
        <v>0</v>
      </c>
      <c r="O33" s="87"/>
      <c r="P33" s="87">
        <f t="shared" ref="P33" si="85">($AA$7*P32)/1000</f>
        <v>0</v>
      </c>
      <c r="Q33" s="87"/>
      <c r="R33" s="87">
        <f t="shared" ref="R33" si="86">($AA$7*R32)/1000</f>
        <v>0</v>
      </c>
      <c r="S33" s="87"/>
      <c r="T33" s="87">
        <f t="shared" ref="T33" si="87">($AA$7*T32)/1000</f>
        <v>0</v>
      </c>
      <c r="U33" s="87"/>
      <c r="V33" s="87">
        <f t="shared" ref="V33" si="88">($AA$7*V32)/1000</f>
        <v>0</v>
      </c>
      <c r="W33" s="87"/>
      <c r="X33" s="87">
        <f t="shared" ref="X33" si="89">($AA$7*X32)/1000</f>
        <v>0</v>
      </c>
      <c r="Y33" s="87"/>
      <c r="Z33" s="87">
        <f t="shared" ref="Z33" si="90">($AA$7*Z32)/1000</f>
        <v>0</v>
      </c>
      <c r="AA33" s="87"/>
      <c r="AB33" s="87">
        <f t="shared" ref="AB33" si="91">($AA$7*AB32)/1000</f>
        <v>0</v>
      </c>
      <c r="AC33" s="87"/>
      <c r="AD33" s="87">
        <f t="shared" ref="AD33" si="92">($AA$7*AD32)/1000</f>
        <v>0</v>
      </c>
      <c r="AE33" s="87"/>
      <c r="AF33" s="87">
        <f t="shared" ref="AF33" si="93">($AA$7*AF32)/1000</f>
        <v>0</v>
      </c>
      <c r="AG33" s="87"/>
      <c r="AH33" s="87">
        <f t="shared" ref="AH33" si="94">($AA$7*AH32)/1000</f>
        <v>0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40"/>
      <c r="AS33" s="40"/>
    </row>
    <row r="34" spans="1:46" ht="11.25" customHeight="1" x14ac:dyDescent="0.2">
      <c r="A34" s="42">
        <v>7</v>
      </c>
      <c r="B34" s="43" t="s">
        <v>23</v>
      </c>
      <c r="C34" s="43"/>
      <c r="D34" s="44" t="s">
        <v>39</v>
      </c>
      <c r="E34" s="27" t="s">
        <v>12</v>
      </c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>
        <v>20.2</v>
      </c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>
        <f t="shared" si="62"/>
        <v>20.2</v>
      </c>
      <c r="AS34" s="40">
        <f t="shared" ref="AS34" si="95">SUM(F35:AQ35)</f>
        <v>0.72719999999999996</v>
      </c>
      <c r="AT34" s="30"/>
    </row>
    <row r="35" spans="1:46" ht="11.25" customHeight="1" x14ac:dyDescent="0.2">
      <c r="A35" s="42"/>
      <c r="B35" s="43"/>
      <c r="C35" s="43"/>
      <c r="D35" s="44"/>
      <c r="E35" s="27" t="s">
        <v>13</v>
      </c>
      <c r="F35" s="87">
        <f t="shared" ref="F35" si="96">($AA$7*F34)/1000</f>
        <v>0</v>
      </c>
      <c r="G35" s="87"/>
      <c r="H35" s="87">
        <f t="shared" ref="H35" si="97">($AA$7*H34)/1000</f>
        <v>0</v>
      </c>
      <c r="I35" s="87"/>
      <c r="J35" s="87">
        <f t="shared" ref="J35" si="98">($AA$7*J34)/1000</f>
        <v>0</v>
      </c>
      <c r="K35" s="87"/>
      <c r="L35" s="87">
        <f t="shared" ref="L35" si="99">($AA$7*L34)/1000</f>
        <v>0</v>
      </c>
      <c r="M35" s="87"/>
      <c r="N35" s="87">
        <f t="shared" ref="N35" si="100">($AA$7*N34)/1000</f>
        <v>0</v>
      </c>
      <c r="O35" s="87"/>
      <c r="P35" s="87">
        <f t="shared" ref="P35" si="101">($AA$7*P34)/1000</f>
        <v>0</v>
      </c>
      <c r="Q35" s="87"/>
      <c r="R35" s="87">
        <f t="shared" ref="R35" si="102">($AA$7*R34)/1000</f>
        <v>0</v>
      </c>
      <c r="S35" s="87"/>
      <c r="T35" s="87">
        <f t="shared" ref="T35" si="103">($AA$7*T34)/1000</f>
        <v>0</v>
      </c>
      <c r="U35" s="87"/>
      <c r="V35" s="87">
        <f t="shared" ref="V35" si="104">($AA$7*V34)/1000</f>
        <v>0</v>
      </c>
      <c r="W35" s="87"/>
      <c r="X35" s="87">
        <f t="shared" ref="X35" si="105">($AA$7*X34)/1000</f>
        <v>0</v>
      </c>
      <c r="Y35" s="87"/>
      <c r="Z35" s="87">
        <f t="shared" ref="Z35" si="106">($AA$7*Z34)/1000</f>
        <v>0</v>
      </c>
      <c r="AA35" s="87"/>
      <c r="AB35" s="87">
        <f t="shared" ref="AB35" si="107">($AA$7*AB34)/1000</f>
        <v>0</v>
      </c>
      <c r="AC35" s="87"/>
      <c r="AD35" s="87">
        <f t="shared" ref="AD35" si="108">($AA$7*AD34)/1000</f>
        <v>0.72719999999999996</v>
      </c>
      <c r="AE35" s="87"/>
      <c r="AF35" s="87">
        <f t="shared" ref="AF35" si="109">($AA$7*AF34)/1000</f>
        <v>0</v>
      </c>
      <c r="AG35" s="87"/>
      <c r="AH35" s="87">
        <f t="shared" ref="AH35" si="110">($AA$7*AH34)/1000</f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40"/>
      <c r="AS35" s="40"/>
    </row>
    <row r="36" spans="1:46" ht="11.25" customHeight="1" x14ac:dyDescent="0.2">
      <c r="A36" s="42">
        <v>8</v>
      </c>
      <c r="B36" s="43" t="s">
        <v>68</v>
      </c>
      <c r="C36" s="43"/>
      <c r="D36" s="44" t="s">
        <v>69</v>
      </c>
      <c r="E36" s="27" t="s">
        <v>12</v>
      </c>
      <c r="F36" s="39">
        <v>34.4</v>
      </c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>
        <f t="shared" si="62"/>
        <v>34.4</v>
      </c>
      <c r="AS36" s="40">
        <f t="shared" ref="AS36" si="111">SUM(F37:AQ37)</f>
        <v>1.2383999999999999</v>
      </c>
    </row>
    <row r="37" spans="1:46" ht="11.25" customHeight="1" x14ac:dyDescent="0.2">
      <c r="A37" s="42"/>
      <c r="B37" s="43"/>
      <c r="C37" s="43"/>
      <c r="D37" s="44"/>
      <c r="E37" s="27" t="s">
        <v>13</v>
      </c>
      <c r="F37" s="87">
        <f t="shared" ref="F37" si="112">($AA$7*F36)/1000</f>
        <v>1.2383999999999999</v>
      </c>
      <c r="G37" s="87"/>
      <c r="H37" s="87">
        <f t="shared" ref="H37" si="113">($AA$7*H36)/1000</f>
        <v>0</v>
      </c>
      <c r="I37" s="87"/>
      <c r="J37" s="87">
        <f t="shared" ref="J37" si="114">($AA$7*J36)/1000</f>
        <v>0</v>
      </c>
      <c r="K37" s="87"/>
      <c r="L37" s="87">
        <f t="shared" ref="L37" si="115">($AA$7*L36)/1000</f>
        <v>0</v>
      </c>
      <c r="M37" s="87"/>
      <c r="N37" s="87">
        <f t="shared" ref="N37" si="116">($AA$7*N36)/1000</f>
        <v>0</v>
      </c>
      <c r="O37" s="87"/>
      <c r="P37" s="87">
        <f t="shared" ref="P37" si="117">($AA$7*P36)/1000</f>
        <v>0</v>
      </c>
      <c r="Q37" s="87"/>
      <c r="R37" s="87">
        <f t="shared" ref="R37" si="118">($AA$7*R36)/1000</f>
        <v>0</v>
      </c>
      <c r="S37" s="87"/>
      <c r="T37" s="87">
        <f t="shared" ref="T37" si="119">($AA$7*T36)/1000</f>
        <v>0</v>
      </c>
      <c r="U37" s="87"/>
      <c r="V37" s="87">
        <f t="shared" ref="V37" si="120">($AA$7*V36)/1000</f>
        <v>0</v>
      </c>
      <c r="W37" s="87"/>
      <c r="X37" s="87">
        <f t="shared" ref="X37" si="121">($AA$7*X36)/1000</f>
        <v>0</v>
      </c>
      <c r="Y37" s="87"/>
      <c r="Z37" s="87">
        <f t="shared" ref="Z37" si="122">($AA$7*Z36)/1000</f>
        <v>0</v>
      </c>
      <c r="AA37" s="87"/>
      <c r="AB37" s="87">
        <f t="shared" ref="AB37" si="123">($AA$7*AB36)/1000</f>
        <v>0</v>
      </c>
      <c r="AC37" s="87"/>
      <c r="AD37" s="87">
        <f t="shared" ref="AD37" si="124">($AA$7*AD36)/1000</f>
        <v>0</v>
      </c>
      <c r="AE37" s="87"/>
      <c r="AF37" s="87">
        <f t="shared" ref="AF37" si="125">($AA$7*AF36)/1000</f>
        <v>0</v>
      </c>
      <c r="AG37" s="87"/>
      <c r="AH37" s="87">
        <f t="shared" ref="AH37" si="126">($AA$7*AH36)/1000</f>
        <v>0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40"/>
      <c r="AS37" s="40"/>
    </row>
    <row r="38" spans="1:46" ht="11.25" customHeight="1" x14ac:dyDescent="0.2">
      <c r="A38" s="42">
        <v>9</v>
      </c>
      <c r="B38" s="43" t="s">
        <v>24</v>
      </c>
      <c r="C38" s="43"/>
      <c r="D38" s="44" t="s">
        <v>40</v>
      </c>
      <c r="E38" s="27" t="s">
        <v>12</v>
      </c>
      <c r="F38" s="39">
        <v>0.7</v>
      </c>
      <c r="G38" s="39"/>
      <c r="H38" s="39"/>
      <c r="I38" s="39"/>
      <c r="J38" s="39">
        <v>5</v>
      </c>
      <c r="K38" s="39"/>
      <c r="L38" s="39"/>
      <c r="M38" s="39"/>
      <c r="N38" s="39">
        <v>4.95</v>
      </c>
      <c r="O38" s="39"/>
      <c r="P38" s="39"/>
      <c r="Q38" s="39"/>
      <c r="R38" s="39"/>
      <c r="S38" s="39"/>
      <c r="T38" s="39"/>
      <c r="U38" s="39"/>
      <c r="V38" s="39">
        <v>14.5</v>
      </c>
      <c r="W38" s="39"/>
      <c r="X38" s="39"/>
      <c r="Y38" s="39"/>
      <c r="Z38" s="39"/>
      <c r="AA38" s="39"/>
      <c r="AB38" s="39"/>
      <c r="AC38" s="39"/>
      <c r="AD38" s="39"/>
      <c r="AE38" s="39"/>
      <c r="AF38" s="39">
        <v>19.399999999999999</v>
      </c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40">
        <f t="shared" si="62"/>
        <v>44.55</v>
      </c>
      <c r="AS38" s="40">
        <f t="shared" ref="AS38" si="127">SUM(F39:AQ39)</f>
        <v>1.6038000000000001</v>
      </c>
    </row>
    <row r="39" spans="1:46" ht="10.5" customHeight="1" x14ac:dyDescent="0.2">
      <c r="A39" s="42"/>
      <c r="B39" s="43"/>
      <c r="C39" s="43"/>
      <c r="D39" s="44"/>
      <c r="E39" s="27" t="s">
        <v>13</v>
      </c>
      <c r="F39" s="87">
        <f t="shared" ref="F39" si="128">($AA$7*F38)/1000</f>
        <v>2.52E-2</v>
      </c>
      <c r="G39" s="87"/>
      <c r="H39" s="87">
        <f t="shared" ref="H39" si="129">($AA$7*H38)/1000</f>
        <v>0</v>
      </c>
      <c r="I39" s="87"/>
      <c r="J39" s="87">
        <f t="shared" ref="J39" si="130">($AA$7*J38)/1000</f>
        <v>0.18</v>
      </c>
      <c r="K39" s="87"/>
      <c r="L39" s="87">
        <f t="shared" ref="L39" si="131">($AA$7*L38)/1000</f>
        <v>0</v>
      </c>
      <c r="M39" s="87"/>
      <c r="N39" s="87">
        <f t="shared" ref="N39" si="132">($AA$7*N38)/1000</f>
        <v>0.17820000000000003</v>
      </c>
      <c r="O39" s="87"/>
      <c r="P39" s="87">
        <f t="shared" ref="P39" si="133">($AA$7*P38)/1000</f>
        <v>0</v>
      </c>
      <c r="Q39" s="87"/>
      <c r="R39" s="87">
        <f t="shared" ref="R39" si="134">($AA$7*R38)/1000</f>
        <v>0</v>
      </c>
      <c r="S39" s="87"/>
      <c r="T39" s="87">
        <f t="shared" ref="T39" si="135">($AA$7*T38)/1000</f>
        <v>0</v>
      </c>
      <c r="U39" s="87"/>
      <c r="V39" s="87">
        <f t="shared" ref="V39" si="136">($AA$7*V38)/1000</f>
        <v>0.52200000000000002</v>
      </c>
      <c r="W39" s="87"/>
      <c r="X39" s="87">
        <f t="shared" ref="X39" si="137">($AA$7*X38)/1000</f>
        <v>0</v>
      </c>
      <c r="Y39" s="87"/>
      <c r="Z39" s="87">
        <f t="shared" ref="Z39" si="138">($AA$7*Z38)/1000</f>
        <v>0</v>
      </c>
      <c r="AA39" s="87"/>
      <c r="AB39" s="87">
        <f t="shared" ref="AB39" si="139">($AA$7*AB38)/1000</f>
        <v>0</v>
      </c>
      <c r="AC39" s="87"/>
      <c r="AD39" s="87">
        <f t="shared" ref="AD39" si="140">($AA$7*AD38)/1000</f>
        <v>0</v>
      </c>
      <c r="AE39" s="87"/>
      <c r="AF39" s="87">
        <f t="shared" ref="AF39" si="141">($AA$7*AF38)/1000</f>
        <v>0.69840000000000002</v>
      </c>
      <c r="AG39" s="87"/>
      <c r="AH39" s="87">
        <f t="shared" ref="AH39" si="142">($AA$7*AH38)/1000</f>
        <v>0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40"/>
      <c r="AS39" s="40"/>
    </row>
    <row r="40" spans="1:46" ht="10.5" customHeight="1" x14ac:dyDescent="0.2">
      <c r="A40" s="42">
        <v>10</v>
      </c>
      <c r="B40" s="43" t="s">
        <v>86</v>
      </c>
      <c r="C40" s="43"/>
      <c r="D40" s="44"/>
      <c r="E40" s="27" t="s">
        <v>12</v>
      </c>
      <c r="F40" s="39"/>
      <c r="G40" s="39"/>
      <c r="H40" s="39"/>
      <c r="I40" s="39"/>
      <c r="J40" s="39"/>
      <c r="K40" s="39"/>
      <c r="L40" s="39">
        <v>20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>
        <f t="shared" si="62"/>
        <v>20</v>
      </c>
      <c r="AS40" s="40">
        <f t="shared" ref="AS40" si="143">SUM(F41:AQ41)</f>
        <v>0.72</v>
      </c>
    </row>
    <row r="41" spans="1:46" ht="11.25" customHeight="1" x14ac:dyDescent="0.2">
      <c r="A41" s="42"/>
      <c r="B41" s="43"/>
      <c r="C41" s="43"/>
      <c r="D41" s="44"/>
      <c r="E41" s="27" t="s">
        <v>13</v>
      </c>
      <c r="F41" s="87">
        <f t="shared" ref="F41" si="144">($AA$7*F40)/1000</f>
        <v>0</v>
      </c>
      <c r="G41" s="87"/>
      <c r="H41" s="87">
        <f t="shared" ref="H41" si="145">($AA$7*H40)/1000</f>
        <v>0</v>
      </c>
      <c r="I41" s="87"/>
      <c r="J41" s="87">
        <f t="shared" ref="J41" si="146">($AA$7*J40)/1000</f>
        <v>0</v>
      </c>
      <c r="K41" s="87"/>
      <c r="L41" s="87">
        <f t="shared" ref="L41" si="147">($AA$7*L40)/1000</f>
        <v>0.72</v>
      </c>
      <c r="M41" s="87"/>
      <c r="N41" s="87">
        <f t="shared" ref="N41" si="148">($AA$7*N40)/1000</f>
        <v>0</v>
      </c>
      <c r="O41" s="87"/>
      <c r="P41" s="87">
        <f t="shared" ref="P41" si="149">($AA$7*P40)/1000</f>
        <v>0</v>
      </c>
      <c r="Q41" s="87"/>
      <c r="R41" s="87">
        <f t="shared" ref="R41" si="150">($AA$7*R40)/1000</f>
        <v>0</v>
      </c>
      <c r="S41" s="87"/>
      <c r="T41" s="87">
        <f t="shared" ref="T41" si="151">($AA$7*T40)/1000</f>
        <v>0</v>
      </c>
      <c r="U41" s="87"/>
      <c r="V41" s="87">
        <f t="shared" ref="V41" si="152">($AA$7*V40)/1000</f>
        <v>0</v>
      </c>
      <c r="W41" s="87"/>
      <c r="X41" s="87">
        <f t="shared" ref="X41" si="153">($AA$7*X40)/1000</f>
        <v>0</v>
      </c>
      <c r="Y41" s="87"/>
      <c r="Z41" s="87">
        <f t="shared" ref="Z41" si="154">($AA$7*Z40)/1000</f>
        <v>0</v>
      </c>
      <c r="AA41" s="87"/>
      <c r="AB41" s="87">
        <f t="shared" ref="AB41" si="155">($AA$7*AB40)/1000</f>
        <v>0</v>
      </c>
      <c r="AC41" s="87"/>
      <c r="AD41" s="87">
        <f t="shared" ref="AD41" si="156">($AA$7*AD40)/1000</f>
        <v>0</v>
      </c>
      <c r="AE41" s="87"/>
      <c r="AF41" s="87">
        <f t="shared" ref="AF41" si="157">($AA$7*AF40)/1000</f>
        <v>0</v>
      </c>
      <c r="AG41" s="87"/>
      <c r="AH41" s="87">
        <f t="shared" ref="AH41" si="158">($AA$7*AH40)/1000</f>
        <v>0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40"/>
      <c r="AS41" s="40"/>
    </row>
    <row r="42" spans="1:46" ht="22.5" customHeight="1" x14ac:dyDescent="0.2">
      <c r="A42" s="42">
        <v>11</v>
      </c>
      <c r="B42" s="43" t="s">
        <v>88</v>
      </c>
      <c r="C42" s="43"/>
      <c r="D42" s="44"/>
      <c r="E42" s="31" t="s">
        <v>12</v>
      </c>
      <c r="F42" s="39">
        <v>5.0999999999999996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>
        <f t="shared" si="62"/>
        <v>5.0999999999999996</v>
      </c>
      <c r="AS42" s="40">
        <f t="shared" ref="AS42" si="159">SUM(F43:AQ43)</f>
        <v>0.18359999999999999</v>
      </c>
    </row>
    <row r="43" spans="1:46" ht="11.25" customHeight="1" x14ac:dyDescent="0.2">
      <c r="A43" s="42"/>
      <c r="B43" s="43"/>
      <c r="C43" s="43"/>
      <c r="D43" s="44"/>
      <c r="E43" s="31" t="s">
        <v>13</v>
      </c>
      <c r="F43" s="87">
        <f t="shared" ref="F43" si="160">($AA$7*F42)/1000</f>
        <v>0.18359999999999999</v>
      </c>
      <c r="G43" s="87"/>
      <c r="H43" s="87">
        <f t="shared" ref="H43" si="161">($AA$7*H42)/1000</f>
        <v>0</v>
      </c>
      <c r="I43" s="87"/>
      <c r="J43" s="87">
        <f t="shared" ref="J43" si="162">($AA$7*J42)/1000</f>
        <v>0</v>
      </c>
      <c r="K43" s="87"/>
      <c r="L43" s="87">
        <f t="shared" ref="L43" si="163">($AA$7*L42)/1000</f>
        <v>0</v>
      </c>
      <c r="M43" s="87"/>
      <c r="N43" s="87">
        <f t="shared" ref="N43" si="164">($AA$7*N42)/1000</f>
        <v>0</v>
      </c>
      <c r="O43" s="87"/>
      <c r="P43" s="87">
        <f t="shared" ref="P43" si="165">($AA$7*P42)/1000</f>
        <v>0</v>
      </c>
      <c r="Q43" s="87"/>
      <c r="R43" s="87">
        <f t="shared" ref="R43" si="166">($AA$7*R42)/1000</f>
        <v>0</v>
      </c>
      <c r="S43" s="87"/>
      <c r="T43" s="87">
        <f t="shared" ref="T43" si="167">($AA$7*T42)/1000</f>
        <v>0</v>
      </c>
      <c r="U43" s="87"/>
      <c r="V43" s="87">
        <f t="shared" ref="V43" si="168">($AA$7*V42)/1000</f>
        <v>0</v>
      </c>
      <c r="W43" s="87"/>
      <c r="X43" s="87">
        <f t="shared" ref="X43" si="169">($AA$7*X42)/1000</f>
        <v>0</v>
      </c>
      <c r="Y43" s="87"/>
      <c r="Z43" s="87">
        <f t="shared" ref="Z43" si="170">($AA$7*Z42)/1000</f>
        <v>0</v>
      </c>
      <c r="AA43" s="87"/>
      <c r="AB43" s="87">
        <f t="shared" ref="AB43" si="171">($AA$7*AB42)/1000</f>
        <v>0</v>
      </c>
      <c r="AC43" s="87"/>
      <c r="AD43" s="87">
        <f t="shared" ref="AD43" si="172">($AA$7*AD42)/1000</f>
        <v>0</v>
      </c>
      <c r="AE43" s="87"/>
      <c r="AF43" s="87">
        <f t="shared" ref="AF43" si="173">($AA$7*AF42)/1000</f>
        <v>0</v>
      </c>
      <c r="AG43" s="87"/>
      <c r="AH43" s="87">
        <f t="shared" ref="AH43" si="174">($AA$7*AH42)/1000</f>
        <v>0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40"/>
      <c r="AS43" s="40"/>
    </row>
    <row r="44" spans="1:46" ht="11.45" customHeight="1" x14ac:dyDescent="0.2">
      <c r="A44" s="42">
        <v>12</v>
      </c>
      <c r="B44" s="43" t="s">
        <v>54</v>
      </c>
      <c r="C44" s="43"/>
      <c r="D44" s="44" t="s">
        <v>55</v>
      </c>
      <c r="E44" s="27" t="s">
        <v>12</v>
      </c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>
        <v>59</v>
      </c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0">
        <f t="shared" si="62"/>
        <v>59</v>
      </c>
      <c r="AS44" s="40">
        <f t="shared" ref="AS44" si="175">SUM(F45:AQ45)</f>
        <v>2.1240000000000001</v>
      </c>
    </row>
    <row r="45" spans="1:46" ht="11.45" customHeight="1" x14ac:dyDescent="0.2">
      <c r="A45" s="42"/>
      <c r="B45" s="43"/>
      <c r="C45" s="43"/>
      <c r="D45" s="44"/>
      <c r="E45" s="27" t="s">
        <v>13</v>
      </c>
      <c r="F45" s="87">
        <f t="shared" ref="F45" si="176">($AA$7*F44)/1000</f>
        <v>0</v>
      </c>
      <c r="G45" s="87"/>
      <c r="H45" s="87">
        <f t="shared" ref="H45" si="177">($AA$7*H44)/1000</f>
        <v>0</v>
      </c>
      <c r="I45" s="87"/>
      <c r="J45" s="87">
        <f t="shared" ref="J45" si="178">($AA$7*J44)/1000</f>
        <v>0</v>
      </c>
      <c r="K45" s="87"/>
      <c r="L45" s="87">
        <f t="shared" ref="L45" si="179">($AA$7*L44)/1000</f>
        <v>0</v>
      </c>
      <c r="M45" s="87"/>
      <c r="N45" s="87">
        <f t="shared" ref="N45" si="180">($AA$7*N44)/1000</f>
        <v>0</v>
      </c>
      <c r="O45" s="87"/>
      <c r="P45" s="87">
        <f t="shared" ref="P45" si="181">($AA$7*P44)/1000</f>
        <v>0</v>
      </c>
      <c r="Q45" s="87"/>
      <c r="R45" s="87">
        <f t="shared" ref="R45" si="182">($AA$7*R44)/1000</f>
        <v>0</v>
      </c>
      <c r="S45" s="87"/>
      <c r="T45" s="87">
        <f t="shared" ref="T45" si="183">($AA$7*T44)/1000</f>
        <v>2.1240000000000001</v>
      </c>
      <c r="U45" s="87"/>
      <c r="V45" s="87">
        <f>($AA$7*V44)/1000</f>
        <v>0</v>
      </c>
      <c r="W45" s="87"/>
      <c r="X45" s="87">
        <f t="shared" ref="X45" si="184">($AA$7*X44)/1000</f>
        <v>0</v>
      </c>
      <c r="Y45" s="87"/>
      <c r="Z45" s="87">
        <f t="shared" ref="Z45" si="185">($AA$7*Z44)/1000</f>
        <v>0</v>
      </c>
      <c r="AA45" s="87"/>
      <c r="AB45" s="87">
        <f t="shared" ref="AB45" si="186">($AA$7*AB44)/1000</f>
        <v>0</v>
      </c>
      <c r="AC45" s="87"/>
      <c r="AD45" s="87">
        <f t="shared" ref="AD45" si="187">($AA$7*AD44)/1000</f>
        <v>0</v>
      </c>
      <c r="AE45" s="87"/>
      <c r="AF45" s="87">
        <f t="shared" ref="AF45" si="188">($AA$7*AF44)/1000</f>
        <v>0</v>
      </c>
      <c r="AG45" s="87"/>
      <c r="AH45" s="87">
        <f t="shared" ref="AH45" si="189">($AA$7*AH44)/1000</f>
        <v>0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40"/>
      <c r="AS45" s="40"/>
    </row>
    <row r="46" spans="1:46" ht="11.45" customHeight="1" x14ac:dyDescent="0.2">
      <c r="A46" s="42">
        <v>13</v>
      </c>
      <c r="B46" s="43" t="s">
        <v>25</v>
      </c>
      <c r="C46" s="43"/>
      <c r="D46" s="44" t="s">
        <v>41</v>
      </c>
      <c r="E46" s="27" t="s">
        <v>12</v>
      </c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>
        <v>16.600000000000001</v>
      </c>
      <c r="Q46" s="39"/>
      <c r="R46" s="39">
        <v>7</v>
      </c>
      <c r="S46" s="39"/>
      <c r="T46" s="39">
        <v>7.5</v>
      </c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>
        <f t="shared" si="62"/>
        <v>31.1</v>
      </c>
      <c r="AS46" s="40">
        <f t="shared" ref="AS46" si="190">SUM(F47:AQ47)</f>
        <v>1.1196000000000002</v>
      </c>
    </row>
    <row r="47" spans="1:46" ht="11.45" customHeight="1" x14ac:dyDescent="0.2">
      <c r="A47" s="42"/>
      <c r="B47" s="43"/>
      <c r="C47" s="43"/>
      <c r="D47" s="44"/>
      <c r="E47" s="27" t="s">
        <v>13</v>
      </c>
      <c r="F47" s="87">
        <f t="shared" ref="F47" si="191">($AA$7*F46)/1000</f>
        <v>0</v>
      </c>
      <c r="G47" s="87"/>
      <c r="H47" s="87">
        <f t="shared" ref="H47" si="192">($AA$7*H46)/1000</f>
        <v>0</v>
      </c>
      <c r="I47" s="87"/>
      <c r="J47" s="87">
        <f t="shared" ref="J47" si="193">($AA$7*J46)/1000</f>
        <v>0</v>
      </c>
      <c r="K47" s="87"/>
      <c r="L47" s="87">
        <f t="shared" ref="L47" si="194">($AA$7*L46)/1000</f>
        <v>0</v>
      </c>
      <c r="M47" s="87"/>
      <c r="N47" s="87">
        <f t="shared" ref="N47" si="195">($AA$7*N46)/1000</f>
        <v>0</v>
      </c>
      <c r="O47" s="87"/>
      <c r="P47" s="87">
        <f t="shared" ref="P47:R47" si="196">($AA$7*P46)/1000</f>
        <v>0.59760000000000002</v>
      </c>
      <c r="Q47" s="87"/>
      <c r="R47" s="87">
        <f t="shared" si="196"/>
        <v>0.252</v>
      </c>
      <c r="S47" s="87"/>
      <c r="T47" s="87">
        <f t="shared" ref="T47" si="197">($AA$7*T46)/1000</f>
        <v>0.27</v>
      </c>
      <c r="U47" s="87"/>
      <c r="V47" s="87">
        <f t="shared" ref="V47" si="198">($AA$7*V46)/1000</f>
        <v>0</v>
      </c>
      <c r="W47" s="87"/>
      <c r="X47" s="87">
        <f t="shared" ref="X47" si="199">($AA$7*X46)/1000</f>
        <v>0</v>
      </c>
      <c r="Y47" s="87"/>
      <c r="Z47" s="87">
        <f t="shared" ref="Z47" si="200">($AA$7*Z46)/1000</f>
        <v>0</v>
      </c>
      <c r="AA47" s="87"/>
      <c r="AB47" s="87">
        <f t="shared" ref="AB47" si="201">($AA$7*AB46)/1000</f>
        <v>0</v>
      </c>
      <c r="AC47" s="87"/>
      <c r="AD47" s="87">
        <f t="shared" ref="AD47" si="202">($AA$7*AD46)/1000</f>
        <v>0</v>
      </c>
      <c r="AE47" s="87"/>
      <c r="AF47" s="87">
        <f t="shared" ref="AF47" si="203">($AA$7*AF46)/1000</f>
        <v>0</v>
      </c>
      <c r="AG47" s="87"/>
      <c r="AH47" s="87">
        <f t="shared" ref="AH47" si="204">($AA$7*AH46)/1000</f>
        <v>0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40"/>
      <c r="AS47" s="40"/>
    </row>
    <row r="48" spans="1:46" ht="11.45" customHeight="1" x14ac:dyDescent="0.2">
      <c r="A48" s="42">
        <v>14</v>
      </c>
      <c r="B48" s="43" t="s">
        <v>26</v>
      </c>
      <c r="C48" s="43"/>
      <c r="D48" s="44" t="s">
        <v>42</v>
      </c>
      <c r="E48" s="27" t="s">
        <v>12</v>
      </c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>
        <v>10.67</v>
      </c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 t="shared" si="62"/>
        <v>10.67</v>
      </c>
      <c r="AS48" s="40">
        <f t="shared" ref="AS48" si="205">SUM(F49:AQ49)</f>
        <v>0.38412000000000002</v>
      </c>
    </row>
    <row r="49" spans="1:45" ht="11.45" customHeight="1" x14ac:dyDescent="0.2">
      <c r="A49" s="42"/>
      <c r="B49" s="43"/>
      <c r="C49" s="43"/>
      <c r="D49" s="44"/>
      <c r="E49" s="27" t="s">
        <v>13</v>
      </c>
      <c r="F49" s="87">
        <f t="shared" ref="F49" si="206">($AA$7*F48)/1000</f>
        <v>0</v>
      </c>
      <c r="G49" s="87"/>
      <c r="H49" s="87">
        <f t="shared" ref="H49" si="207">($AA$7*H48)/1000</f>
        <v>0</v>
      </c>
      <c r="I49" s="87"/>
      <c r="J49" s="87">
        <f t="shared" ref="J49" si="208">($AA$7*J48)/1000</f>
        <v>0</v>
      </c>
      <c r="K49" s="87"/>
      <c r="L49" s="87">
        <f t="shared" ref="L49" si="209">($AA$7*L48)/1000</f>
        <v>0</v>
      </c>
      <c r="M49" s="87"/>
      <c r="N49" s="87">
        <f t="shared" ref="N49" si="210">($AA$7*N48)/1000</f>
        <v>0</v>
      </c>
      <c r="O49" s="87"/>
      <c r="P49" s="87">
        <f t="shared" ref="P49" si="211">($AA$7*P48)/1000</f>
        <v>0</v>
      </c>
      <c r="Q49" s="87"/>
      <c r="R49" s="87">
        <f t="shared" ref="R49" si="212">($AA$7*R48)/1000</f>
        <v>0.38412000000000002</v>
      </c>
      <c r="S49" s="87"/>
      <c r="T49" s="87">
        <f t="shared" ref="T49" si="213">($AA$7*T48)/1000</f>
        <v>0</v>
      </c>
      <c r="U49" s="87"/>
      <c r="V49" s="87">
        <f t="shared" ref="V49" si="214">($AA$7*V48)/1000</f>
        <v>0</v>
      </c>
      <c r="W49" s="87"/>
      <c r="X49" s="87">
        <f t="shared" ref="X49" si="215">($AA$7*X48)/1000</f>
        <v>0</v>
      </c>
      <c r="Y49" s="87"/>
      <c r="Z49" s="87">
        <f t="shared" ref="Z49" si="216">($AA$7*Z48)/1000</f>
        <v>0</v>
      </c>
      <c r="AA49" s="87"/>
      <c r="AB49" s="87">
        <f t="shared" ref="AB49" si="217">($AA$7*AB48)/1000</f>
        <v>0</v>
      </c>
      <c r="AC49" s="87"/>
      <c r="AD49" s="87">
        <f t="shared" ref="AD49" si="218">($AA$7*AD48)/1000</f>
        <v>0</v>
      </c>
      <c r="AE49" s="87"/>
      <c r="AF49" s="87">
        <f t="shared" ref="AF49" si="219">($AA$7*AF48)/1000</f>
        <v>0</v>
      </c>
      <c r="AG49" s="87"/>
      <c r="AH49" s="87">
        <f t="shared" ref="AH49" si="220">($AA$7*AH48)/1000</f>
        <v>0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40"/>
      <c r="AS49" s="40"/>
    </row>
    <row r="50" spans="1:45" ht="11.45" customHeight="1" x14ac:dyDescent="0.2">
      <c r="A50" s="42">
        <v>15</v>
      </c>
      <c r="B50" s="43" t="s">
        <v>70</v>
      </c>
      <c r="C50" s="43"/>
      <c r="D50" s="44" t="s">
        <v>71</v>
      </c>
      <c r="E50" s="27" t="s">
        <v>12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>
        <v>19.75</v>
      </c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40">
        <f t="shared" si="62"/>
        <v>19.75</v>
      </c>
      <c r="AS50" s="40">
        <f t="shared" ref="AS50" si="221">SUM(F51:AQ51)</f>
        <v>0.71099999999999997</v>
      </c>
    </row>
    <row r="51" spans="1:45" ht="11.45" customHeight="1" x14ac:dyDescent="0.2">
      <c r="A51" s="42"/>
      <c r="B51" s="43"/>
      <c r="C51" s="43"/>
      <c r="D51" s="44"/>
      <c r="E51" s="27" t="s">
        <v>13</v>
      </c>
      <c r="F51" s="87">
        <f t="shared" ref="F51" si="222">($AA$7*F50)/1000</f>
        <v>0</v>
      </c>
      <c r="G51" s="87"/>
      <c r="H51" s="87">
        <f t="shared" ref="H51" si="223">($AA$7*H50)/1000</f>
        <v>0</v>
      </c>
      <c r="I51" s="87"/>
      <c r="J51" s="87">
        <f t="shared" ref="J51" si="224">($AA$7*J50)/1000</f>
        <v>0</v>
      </c>
      <c r="K51" s="87"/>
      <c r="L51" s="87">
        <f t="shared" ref="L51" si="225">($AA$7*L50)/1000</f>
        <v>0</v>
      </c>
      <c r="M51" s="87"/>
      <c r="N51" s="87">
        <f t="shared" ref="N51" si="226">($AA$7*N50)/1000</f>
        <v>0</v>
      </c>
      <c r="O51" s="87"/>
      <c r="P51" s="87">
        <f t="shared" ref="P51" si="227">($AA$7*P50)/1000</f>
        <v>0.71099999999999997</v>
      </c>
      <c r="Q51" s="87"/>
      <c r="R51" s="87">
        <f t="shared" ref="R51" si="228">($AA$7*R50)/1000</f>
        <v>0</v>
      </c>
      <c r="S51" s="87"/>
      <c r="T51" s="87">
        <f t="shared" ref="T51" si="229">($AA$7*T50)/1000</f>
        <v>0</v>
      </c>
      <c r="U51" s="87"/>
      <c r="V51" s="87">
        <f t="shared" ref="V51" si="230">($AA$7*V50)/1000</f>
        <v>0</v>
      </c>
      <c r="W51" s="87"/>
      <c r="X51" s="87">
        <f t="shared" ref="X51" si="231">($AA$7*X50)/1000</f>
        <v>0</v>
      </c>
      <c r="Y51" s="87"/>
      <c r="Z51" s="87">
        <f t="shared" ref="Z51" si="232">($AA$7*Z50)/1000</f>
        <v>0</v>
      </c>
      <c r="AA51" s="87"/>
      <c r="AB51" s="87">
        <f t="shared" ref="AB51" si="233">($AA$7*AB50)/1000</f>
        <v>0</v>
      </c>
      <c r="AC51" s="87"/>
      <c r="AD51" s="87">
        <f t="shared" ref="AD51" si="234">($AA$7*AD50)/1000</f>
        <v>0</v>
      </c>
      <c r="AE51" s="87"/>
      <c r="AF51" s="87">
        <f t="shared" ref="AF51" si="235">($AA$7*AF50)/1000</f>
        <v>0</v>
      </c>
      <c r="AG51" s="87"/>
      <c r="AH51" s="87">
        <f t="shared" ref="AH51" si="236">($AA$7*AH50)/1000</f>
        <v>0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40"/>
      <c r="AS51" s="40"/>
    </row>
    <row r="52" spans="1:45" ht="21.75" customHeight="1" x14ac:dyDescent="0.2">
      <c r="A52" s="42">
        <v>16</v>
      </c>
      <c r="B52" s="43" t="s">
        <v>87</v>
      </c>
      <c r="C52" s="43"/>
      <c r="D52" s="44" t="s">
        <v>43</v>
      </c>
      <c r="E52" s="27" t="s">
        <v>12</v>
      </c>
      <c r="F52" s="39"/>
      <c r="G52" s="39"/>
      <c r="H52" s="39">
        <v>20</v>
      </c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40">
        <f t="shared" si="62"/>
        <v>20</v>
      </c>
      <c r="AS52" s="40">
        <f t="shared" ref="AS52" si="237">SUM(F53:AQ53)</f>
        <v>0.72</v>
      </c>
    </row>
    <row r="53" spans="1:45" ht="11.45" customHeight="1" x14ac:dyDescent="0.2">
      <c r="A53" s="42"/>
      <c r="B53" s="43"/>
      <c r="C53" s="43"/>
      <c r="D53" s="44"/>
      <c r="E53" s="27" t="s">
        <v>13</v>
      </c>
      <c r="F53" s="87">
        <f t="shared" ref="F53" si="238">($AA$7*F52)/1000</f>
        <v>0</v>
      </c>
      <c r="G53" s="87"/>
      <c r="H53" s="87">
        <f t="shared" ref="H53" si="239">($AA$7*H52)/1000</f>
        <v>0.72</v>
      </c>
      <c r="I53" s="87"/>
      <c r="J53" s="87">
        <f t="shared" ref="J53" si="240">($AA$7*J52)/1000</f>
        <v>0</v>
      </c>
      <c r="K53" s="87"/>
      <c r="L53" s="87">
        <f t="shared" ref="L53" si="241">($AA$7*L52)/1000</f>
        <v>0</v>
      </c>
      <c r="M53" s="87"/>
      <c r="N53" s="87">
        <f t="shared" ref="N53" si="242">($AA$7*N52)/1000</f>
        <v>0</v>
      </c>
      <c r="O53" s="87"/>
      <c r="P53" s="87">
        <f t="shared" ref="P53" si="243">($AA$7*P52)/1000</f>
        <v>0</v>
      </c>
      <c r="Q53" s="87"/>
      <c r="R53" s="87">
        <f t="shared" ref="R53" si="244">($AA$7*R52)/1000</f>
        <v>0</v>
      </c>
      <c r="S53" s="87"/>
      <c r="T53" s="87">
        <f t="shared" ref="T53" si="245">($AA$7*T52)/1000</f>
        <v>0</v>
      </c>
      <c r="U53" s="87"/>
      <c r="V53" s="87">
        <f t="shared" ref="V53" si="246">($AA$7*V52)/1000</f>
        <v>0</v>
      </c>
      <c r="W53" s="87"/>
      <c r="X53" s="87">
        <f t="shared" ref="X53" si="247">($AA$7*X52)/1000</f>
        <v>0</v>
      </c>
      <c r="Y53" s="87"/>
      <c r="Z53" s="87">
        <f t="shared" ref="Z53" si="248">($AA$7*Z52)/1000</f>
        <v>0</v>
      </c>
      <c r="AA53" s="87"/>
      <c r="AB53" s="87">
        <f t="shared" ref="AB53" si="249">($AA$7*AB52)/1000</f>
        <v>0</v>
      </c>
      <c r="AC53" s="87"/>
      <c r="AD53" s="87">
        <f t="shared" ref="AD53" si="250">($AA$7*AD52)/1000</f>
        <v>0</v>
      </c>
      <c r="AE53" s="87"/>
      <c r="AF53" s="87">
        <f t="shared" ref="AF53" si="251">($AA$7*AF52)/1000</f>
        <v>0</v>
      </c>
      <c r="AG53" s="87"/>
      <c r="AH53" s="87">
        <f t="shared" ref="AH53" si="252">($AA$7*AH52)/1000</f>
        <v>0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40"/>
      <c r="AS53" s="40"/>
    </row>
    <row r="54" spans="1:45" ht="11.45" customHeight="1" x14ac:dyDescent="0.2">
      <c r="A54" s="42">
        <v>17</v>
      </c>
      <c r="B54" s="43" t="s">
        <v>72</v>
      </c>
      <c r="C54" s="43"/>
      <c r="D54" s="44" t="s">
        <v>43</v>
      </c>
      <c r="E54" s="27" t="s">
        <v>12</v>
      </c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>
        <v>40</v>
      </c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40">
        <f t="shared" si="62"/>
        <v>40</v>
      </c>
      <c r="AS54" s="40">
        <f t="shared" ref="AS54" si="253">SUM(F55:AQ55)</f>
        <v>1.44</v>
      </c>
    </row>
    <row r="55" spans="1:45" ht="11.45" customHeight="1" x14ac:dyDescent="0.2">
      <c r="A55" s="42"/>
      <c r="B55" s="43"/>
      <c r="C55" s="43"/>
      <c r="D55" s="44"/>
      <c r="E55" s="27" t="s">
        <v>13</v>
      </c>
      <c r="F55" s="87">
        <f t="shared" ref="F55" si="254">($AA$7*F54)/1000</f>
        <v>0</v>
      </c>
      <c r="G55" s="87"/>
      <c r="H55" s="87">
        <f t="shared" ref="H55" si="255">($AA$7*H54)/1000</f>
        <v>0</v>
      </c>
      <c r="I55" s="87"/>
      <c r="J55" s="87">
        <f t="shared" ref="J55" si="256">($AA$7*J54)/1000</f>
        <v>0</v>
      </c>
      <c r="K55" s="87"/>
      <c r="L55" s="87">
        <f t="shared" ref="L55" si="257">($AA$7*L54)/1000</f>
        <v>0</v>
      </c>
      <c r="M55" s="87"/>
      <c r="N55" s="87">
        <f t="shared" ref="N55" si="258">($AA$7*N54)/1000</f>
        <v>0</v>
      </c>
      <c r="O55" s="87"/>
      <c r="P55" s="87">
        <f t="shared" ref="P55" si="259">($AA$7*P54)/1000</f>
        <v>0</v>
      </c>
      <c r="Q55" s="87"/>
      <c r="R55" s="87">
        <f t="shared" ref="R55" si="260">($AA$7*R54)/1000</f>
        <v>0</v>
      </c>
      <c r="S55" s="87"/>
      <c r="T55" s="87">
        <f t="shared" ref="T55" si="261">($AA$7*T54)/1000</f>
        <v>0</v>
      </c>
      <c r="U55" s="87"/>
      <c r="V55" s="87">
        <f t="shared" ref="V55" si="262">($AA$7*V54)/1000</f>
        <v>0</v>
      </c>
      <c r="W55" s="87"/>
      <c r="X55" s="87">
        <f t="shared" ref="X55" si="263">($AA$7*X54)/1000</f>
        <v>1.44</v>
      </c>
      <c r="Y55" s="87"/>
      <c r="Z55" s="87">
        <f t="shared" ref="Z55" si="264">($AA$7*Z54)/1000</f>
        <v>0</v>
      </c>
      <c r="AA55" s="87"/>
      <c r="AB55" s="87">
        <f t="shared" ref="AB55" si="265">($AA$7*AB54)/1000</f>
        <v>0</v>
      </c>
      <c r="AC55" s="87"/>
      <c r="AD55" s="87">
        <f t="shared" ref="AD55" si="266">($AA$7*AD54)/1000</f>
        <v>0</v>
      </c>
      <c r="AE55" s="87"/>
      <c r="AF55" s="87">
        <f t="shared" ref="AF55" si="267">($AA$7*AF54)/1000</f>
        <v>0</v>
      </c>
      <c r="AG55" s="87"/>
      <c r="AH55" s="87">
        <f t="shared" ref="AH55" si="268">($AA$7*AH54)/1000</f>
        <v>0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40"/>
      <c r="AS55" s="40"/>
    </row>
    <row r="56" spans="1:45" ht="11.45" customHeight="1" x14ac:dyDescent="0.2">
      <c r="A56" s="42">
        <v>18</v>
      </c>
      <c r="B56" s="43" t="s">
        <v>89</v>
      </c>
      <c r="C56" s="43"/>
      <c r="D56" s="44"/>
      <c r="E56" s="27" t="s">
        <v>12</v>
      </c>
      <c r="F56" s="39"/>
      <c r="G56" s="39"/>
      <c r="H56" s="39"/>
      <c r="I56" s="39"/>
      <c r="J56" s="39">
        <v>2</v>
      </c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0">
        <f t="shared" si="62"/>
        <v>2</v>
      </c>
      <c r="AS56" s="40">
        <f t="shared" ref="AS56" si="269">SUM(F57:AQ57)</f>
        <v>7.1999999999999995E-2</v>
      </c>
    </row>
    <row r="57" spans="1:45" ht="11.45" customHeight="1" x14ac:dyDescent="0.2">
      <c r="A57" s="42"/>
      <c r="B57" s="43"/>
      <c r="C57" s="43"/>
      <c r="D57" s="44"/>
      <c r="E57" s="27" t="s">
        <v>13</v>
      </c>
      <c r="F57" s="87">
        <f t="shared" ref="F57" si="270">($AA$7*F56)/1000</f>
        <v>0</v>
      </c>
      <c r="G57" s="87"/>
      <c r="H57" s="87">
        <f t="shared" ref="H57" si="271">($AA$7*H56)/1000</f>
        <v>0</v>
      </c>
      <c r="I57" s="87"/>
      <c r="J57" s="87">
        <f t="shared" ref="J57" si="272">($AA$7*J56)/1000</f>
        <v>7.1999999999999995E-2</v>
      </c>
      <c r="K57" s="87"/>
      <c r="L57" s="87">
        <f t="shared" ref="L57" si="273">($AA$7*L56)/1000</f>
        <v>0</v>
      </c>
      <c r="M57" s="87"/>
      <c r="N57" s="87">
        <f t="shared" ref="N57" si="274">($AA$7*N56)/1000</f>
        <v>0</v>
      </c>
      <c r="O57" s="87"/>
      <c r="P57" s="87">
        <f t="shared" ref="P57" si="275">($AA$7*P56)/1000</f>
        <v>0</v>
      </c>
      <c r="Q57" s="87"/>
      <c r="R57" s="87">
        <f t="shared" ref="R57" si="276">($AA$7*R56)/1000</f>
        <v>0</v>
      </c>
      <c r="S57" s="87"/>
      <c r="T57" s="87">
        <f t="shared" ref="T57" si="277">($AA$7*T56)/1000</f>
        <v>0</v>
      </c>
      <c r="U57" s="87"/>
      <c r="V57" s="87">
        <f t="shared" ref="V57" si="278">($AA$7*V56)/1000</f>
        <v>0</v>
      </c>
      <c r="W57" s="87"/>
      <c r="X57" s="87">
        <f t="shared" ref="X57" si="279">($AA$7*X56)/1000</f>
        <v>0</v>
      </c>
      <c r="Y57" s="87"/>
      <c r="Z57" s="87">
        <f t="shared" ref="Z57" si="280">($AA$7*Z56)/1000</f>
        <v>0</v>
      </c>
      <c r="AA57" s="87"/>
      <c r="AB57" s="87">
        <f t="shared" ref="AB57" si="281">($AA$7*AB56)/1000</f>
        <v>0</v>
      </c>
      <c r="AC57" s="87"/>
      <c r="AD57" s="87">
        <f t="shared" ref="AD57" si="282">($AA$7*AD56)/1000</f>
        <v>0</v>
      </c>
      <c r="AE57" s="87"/>
      <c r="AF57" s="87">
        <f t="shared" ref="AF57" si="283">($AA$7*AF56)/1000</f>
        <v>0</v>
      </c>
      <c r="AG57" s="87"/>
      <c r="AH57" s="87">
        <f t="shared" ref="AH57" si="284">($AA$7*AH56)/1000</f>
        <v>0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40"/>
      <c r="AS57" s="40"/>
    </row>
    <row r="58" spans="1:45" ht="11.45" customHeight="1" x14ac:dyDescent="0.2">
      <c r="A58" s="42">
        <v>19</v>
      </c>
      <c r="B58" s="43" t="s">
        <v>73</v>
      </c>
      <c r="C58" s="43"/>
      <c r="D58" s="44"/>
      <c r="E58" s="27" t="s">
        <v>12</v>
      </c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>
        <v>9</v>
      </c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0">
        <f t="shared" si="62"/>
        <v>9</v>
      </c>
      <c r="AS58" s="40">
        <f t="shared" ref="AS58" si="285">SUM(F59:AQ59)</f>
        <v>0.32400000000000001</v>
      </c>
    </row>
    <row r="59" spans="1:45" ht="11.45" customHeight="1" x14ac:dyDescent="0.2">
      <c r="A59" s="42"/>
      <c r="B59" s="43"/>
      <c r="C59" s="43"/>
      <c r="D59" s="44"/>
      <c r="E59" s="27" t="s">
        <v>13</v>
      </c>
      <c r="F59" s="87">
        <f t="shared" ref="F59" si="286">($AA$7*F58)/1000</f>
        <v>0</v>
      </c>
      <c r="G59" s="87"/>
      <c r="H59" s="87">
        <f t="shared" ref="H59" si="287">($AA$7*H58)/1000</f>
        <v>0</v>
      </c>
      <c r="I59" s="87"/>
      <c r="J59" s="87">
        <f t="shared" ref="J59" si="288">($AA$7*J58)/1000</f>
        <v>0</v>
      </c>
      <c r="K59" s="87"/>
      <c r="L59" s="87">
        <f t="shared" ref="L59" si="289">($AA$7*L58)/1000</f>
        <v>0</v>
      </c>
      <c r="M59" s="87"/>
      <c r="N59" s="87">
        <f t="shared" ref="N59" si="290">($AA$7*N58)/1000</f>
        <v>0</v>
      </c>
      <c r="O59" s="87"/>
      <c r="P59" s="87">
        <f t="shared" ref="P59" si="291">($AA$7*P58)/1000</f>
        <v>0</v>
      </c>
      <c r="Q59" s="87"/>
      <c r="R59" s="87">
        <f t="shared" ref="R59" si="292">($AA$7*R58)/1000</f>
        <v>0</v>
      </c>
      <c r="S59" s="87"/>
      <c r="T59" s="87">
        <f t="shared" ref="T59" si="293">($AA$7*T58)/1000</f>
        <v>0</v>
      </c>
      <c r="U59" s="87"/>
      <c r="V59" s="87">
        <f t="shared" ref="V59" si="294">($AA$7*V58)/1000</f>
        <v>0</v>
      </c>
      <c r="W59" s="87"/>
      <c r="X59" s="87">
        <f t="shared" ref="X59" si="295">($AA$7*X58)/1000</f>
        <v>0</v>
      </c>
      <c r="Y59" s="87"/>
      <c r="Z59" s="87">
        <f t="shared" ref="Z59" si="296">($AA$7*Z58)/1000</f>
        <v>0</v>
      </c>
      <c r="AA59" s="87"/>
      <c r="AB59" s="87">
        <f t="shared" ref="AB59" si="297">($AA$7*AB58)/1000</f>
        <v>0</v>
      </c>
      <c r="AC59" s="87"/>
      <c r="AD59" s="87">
        <f t="shared" ref="AD59" si="298">($AA$7*AD58)/1000</f>
        <v>0</v>
      </c>
      <c r="AE59" s="87"/>
      <c r="AF59" s="87">
        <f t="shared" ref="AF59" si="299">($AA$7*AF58)/1000</f>
        <v>0.32400000000000001</v>
      </c>
      <c r="AG59" s="87"/>
      <c r="AH59" s="87">
        <f t="shared" ref="AH59" si="300">($AA$7*AH58)/1000</f>
        <v>0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40"/>
      <c r="AS59" s="40"/>
    </row>
    <row r="60" spans="1:45" ht="11.45" customHeight="1" x14ac:dyDescent="0.2">
      <c r="A60" s="42">
        <v>20</v>
      </c>
      <c r="B60" s="43" t="s">
        <v>52</v>
      </c>
      <c r="C60" s="43"/>
      <c r="D60" s="44"/>
      <c r="E60" s="27" t="s">
        <v>12</v>
      </c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>
        <v>0.2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0">
        <f t="shared" si="62"/>
        <v>0.2</v>
      </c>
      <c r="AS60" s="40">
        <f t="shared" ref="AS60" si="301">SUM(F61:AQ61)</f>
        <v>7.1999999999999998E-3</v>
      </c>
    </row>
    <row r="61" spans="1:45" ht="11.45" customHeight="1" x14ac:dyDescent="0.2">
      <c r="A61" s="42"/>
      <c r="B61" s="43"/>
      <c r="C61" s="43"/>
      <c r="D61" s="44"/>
      <c r="E61" s="27" t="s">
        <v>13</v>
      </c>
      <c r="F61" s="87">
        <f t="shared" ref="F61" si="302">($AA$7*F60)/1000</f>
        <v>0</v>
      </c>
      <c r="G61" s="87"/>
      <c r="H61" s="87">
        <f t="shared" ref="H61" si="303">($AA$7*H60)/1000</f>
        <v>0</v>
      </c>
      <c r="I61" s="87"/>
      <c r="J61" s="87">
        <f t="shared" ref="J61" si="304">($AA$7*J60)/1000</f>
        <v>0</v>
      </c>
      <c r="K61" s="87"/>
      <c r="L61" s="87">
        <f t="shared" ref="L61" si="305">($AA$7*L60)/1000</f>
        <v>0</v>
      </c>
      <c r="M61" s="87"/>
      <c r="N61" s="87">
        <f t="shared" ref="N61" si="306">($AA$7*N60)/1000</f>
        <v>0</v>
      </c>
      <c r="O61" s="87"/>
      <c r="P61" s="87">
        <f t="shared" ref="P61" si="307">($AA$7*P60)/1000</f>
        <v>0</v>
      </c>
      <c r="Q61" s="87"/>
      <c r="R61" s="87">
        <f t="shared" ref="R61" si="308">($AA$7*R60)/1000</f>
        <v>0</v>
      </c>
      <c r="S61" s="87"/>
      <c r="T61" s="87">
        <f t="shared" ref="T61" si="309">($AA$7*T60)/1000</f>
        <v>0</v>
      </c>
      <c r="U61" s="87"/>
      <c r="V61" s="87">
        <f t="shared" ref="V61" si="310">($AA$7*V60)/1000</f>
        <v>7.1999999999999998E-3</v>
      </c>
      <c r="W61" s="87"/>
      <c r="X61" s="87">
        <f t="shared" ref="X61" si="311">($AA$7*X60)/1000</f>
        <v>0</v>
      </c>
      <c r="Y61" s="87"/>
      <c r="Z61" s="87">
        <f t="shared" ref="Z61" si="312">($AA$7*Z60)/1000</f>
        <v>0</v>
      </c>
      <c r="AA61" s="87"/>
      <c r="AB61" s="87">
        <f t="shared" ref="AB61" si="313">($AA$7*AB60)/1000</f>
        <v>0</v>
      </c>
      <c r="AC61" s="87"/>
      <c r="AD61" s="87">
        <f t="shared" ref="AD61" si="314">($AA$7*AD60)/1000</f>
        <v>0</v>
      </c>
      <c r="AE61" s="87"/>
      <c r="AF61" s="87">
        <f t="shared" ref="AF61" si="315">($AA$7*AF60)/1000</f>
        <v>0</v>
      </c>
      <c r="AG61" s="87"/>
      <c r="AH61" s="87">
        <f t="shared" ref="AH61" si="316">($AA$7*AH60)/1000</f>
        <v>0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40"/>
      <c r="AS61" s="40"/>
    </row>
    <row r="62" spans="1:45" ht="10.5" customHeight="1" x14ac:dyDescent="0.2">
      <c r="A62" s="42">
        <v>21</v>
      </c>
      <c r="B62" s="43" t="s">
        <v>74</v>
      </c>
      <c r="C62" s="43"/>
      <c r="D62" s="44"/>
      <c r="E62" s="27" t="s">
        <v>12</v>
      </c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>
        <v>3.6</v>
      </c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40">
        <f t="shared" si="62"/>
        <v>3.6</v>
      </c>
      <c r="AS62" s="40">
        <f t="shared" ref="AS62" si="317">SUM(F63:AQ63)</f>
        <v>0.12959999999999999</v>
      </c>
    </row>
    <row r="63" spans="1:45" ht="9.75" customHeight="1" x14ac:dyDescent="0.2">
      <c r="A63" s="42"/>
      <c r="B63" s="43"/>
      <c r="C63" s="43"/>
      <c r="D63" s="44"/>
      <c r="E63" s="27" t="s">
        <v>13</v>
      </c>
      <c r="F63" s="87">
        <f t="shared" ref="F63" si="318">($AA$7*F62)/1000</f>
        <v>0</v>
      </c>
      <c r="G63" s="87"/>
      <c r="H63" s="87">
        <f t="shared" ref="H63" si="319">($AA$7*H62)/1000</f>
        <v>0</v>
      </c>
      <c r="I63" s="87"/>
      <c r="J63" s="87">
        <f t="shared" ref="J63" si="320">($AA$7*J62)/1000</f>
        <v>0</v>
      </c>
      <c r="K63" s="87"/>
      <c r="L63" s="87">
        <f t="shared" ref="L63" si="321">($AA$7*L62)/1000</f>
        <v>0</v>
      </c>
      <c r="M63" s="87"/>
      <c r="N63" s="87">
        <f t="shared" ref="N63" si="322">($AA$7*N62)/1000</f>
        <v>0</v>
      </c>
      <c r="O63" s="87"/>
      <c r="P63" s="87">
        <f t="shared" ref="P63" si="323">($AA$7*P62)/1000</f>
        <v>0.12959999999999999</v>
      </c>
      <c r="Q63" s="87"/>
      <c r="R63" s="87">
        <f t="shared" ref="R63" si="324">($AA$7*R62)/1000</f>
        <v>0</v>
      </c>
      <c r="S63" s="87"/>
      <c r="T63" s="87">
        <f t="shared" ref="T63" si="325">($AA$7*T62)/1000</f>
        <v>0</v>
      </c>
      <c r="U63" s="87"/>
      <c r="V63" s="87">
        <f t="shared" ref="V63" si="326">($AA$7*V62)/1000</f>
        <v>0</v>
      </c>
      <c r="W63" s="87"/>
      <c r="X63" s="87">
        <f t="shared" ref="X63" si="327">($AA$7*X62)/1000</f>
        <v>0</v>
      </c>
      <c r="Y63" s="87"/>
      <c r="Z63" s="87">
        <f t="shared" ref="Z63" si="328">($AA$7*Z62)/1000</f>
        <v>0</v>
      </c>
      <c r="AA63" s="87"/>
      <c r="AB63" s="87">
        <f t="shared" ref="AB63" si="329">($AA$7*AB62)/1000</f>
        <v>0</v>
      </c>
      <c r="AC63" s="87"/>
      <c r="AD63" s="87">
        <f t="shared" ref="AD63" si="330">($AA$7*AD62)/1000</f>
        <v>0</v>
      </c>
      <c r="AE63" s="87"/>
      <c r="AF63" s="87">
        <f t="shared" ref="AF63" si="331">($AA$7*AF62)/1000</f>
        <v>0</v>
      </c>
      <c r="AG63" s="87"/>
      <c r="AH63" s="87">
        <f t="shared" ref="AH63" si="332">($AA$7*AH62)/1000</f>
        <v>0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40"/>
      <c r="AS63" s="40"/>
    </row>
    <row r="64" spans="1:45" ht="9.75" customHeight="1" x14ac:dyDescent="0.2">
      <c r="A64" s="42">
        <v>22</v>
      </c>
      <c r="B64" s="43" t="s">
        <v>90</v>
      </c>
      <c r="C64" s="43"/>
      <c r="D64" s="44"/>
      <c r="E64" s="27" t="s">
        <v>12</v>
      </c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>
        <v>34</v>
      </c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0">
        <f t="shared" si="62"/>
        <v>34</v>
      </c>
      <c r="AS64" s="40">
        <f t="shared" ref="AS64" si="333">SUM(F65:AQ65)</f>
        <v>1.224</v>
      </c>
    </row>
    <row r="65" spans="1:45" ht="9.75" customHeight="1" x14ac:dyDescent="0.2">
      <c r="A65" s="42"/>
      <c r="B65" s="43"/>
      <c r="C65" s="43"/>
      <c r="D65" s="44"/>
      <c r="E65" s="27" t="s">
        <v>13</v>
      </c>
      <c r="F65" s="41">
        <f t="shared" ref="F65:F67" si="334">($AA$7*F64)/1000</f>
        <v>0</v>
      </c>
      <c r="G65" s="41"/>
      <c r="H65" s="41">
        <f t="shared" ref="H65:H67" si="335">($AA$7*H64)/1000</f>
        <v>0</v>
      </c>
      <c r="I65" s="41"/>
      <c r="J65" s="41">
        <f t="shared" ref="J65:J67" si="336">($AA$7*J64)/1000</f>
        <v>0</v>
      </c>
      <c r="K65" s="41"/>
      <c r="L65" s="41">
        <f t="shared" ref="L65:L67" si="337">($AA$7*L64)/1000</f>
        <v>0</v>
      </c>
      <c r="M65" s="41"/>
      <c r="N65" s="41">
        <f t="shared" ref="N65:N67" si="338">($AA$7*N64)/1000</f>
        <v>0</v>
      </c>
      <c r="O65" s="41"/>
      <c r="P65" s="41">
        <f t="shared" ref="P65:P67" si="339">($AA$7*P64)/1000</f>
        <v>0</v>
      </c>
      <c r="Q65" s="41"/>
      <c r="R65" s="41">
        <f t="shared" ref="R65:R67" si="340">($AA$7*R64)/1000</f>
        <v>1.224</v>
      </c>
      <c r="S65" s="41"/>
      <c r="T65" s="41">
        <f t="shared" ref="T65:T67" si="341">($AA$7*T64)/1000</f>
        <v>0</v>
      </c>
      <c r="U65" s="41"/>
      <c r="V65" s="41">
        <f t="shared" ref="V65:V67" si="342">($AA$7*V64)/1000</f>
        <v>0</v>
      </c>
      <c r="W65" s="41"/>
      <c r="X65" s="41">
        <f t="shared" ref="X65:X67" si="343">($AA$7*X64)/1000</f>
        <v>0</v>
      </c>
      <c r="Y65" s="41"/>
      <c r="Z65" s="41">
        <f t="shared" ref="Z65:Z67" si="344">($AA$7*Z64)/1000</f>
        <v>0</v>
      </c>
      <c r="AA65" s="41"/>
      <c r="AB65" s="41">
        <f t="shared" ref="AB65:AB67" si="345">($AA$7*AB64)/1000</f>
        <v>0</v>
      </c>
      <c r="AC65" s="41"/>
      <c r="AD65" s="41">
        <f t="shared" ref="AD65:AD67" si="346">($AA$7*AD64)/1000</f>
        <v>0</v>
      </c>
      <c r="AE65" s="41"/>
      <c r="AF65" s="41">
        <f t="shared" ref="AF65:AF67" si="347">($AA$7*AF64)/1000</f>
        <v>0</v>
      </c>
      <c r="AG65" s="41"/>
      <c r="AH65" s="41">
        <f t="shared" ref="AH65:AH67" si="348">($AA$7*AH64)/1000</f>
        <v>0</v>
      </c>
      <c r="AI65" s="41"/>
      <c r="AJ65" s="41"/>
      <c r="AK65" s="41"/>
      <c r="AL65" s="41"/>
      <c r="AM65" s="41"/>
      <c r="AN65" s="41"/>
      <c r="AO65" s="41"/>
      <c r="AP65" s="41"/>
      <c r="AQ65" s="41"/>
      <c r="AR65" s="40"/>
      <c r="AS65" s="40"/>
    </row>
    <row r="66" spans="1:45" ht="9.75" customHeight="1" x14ac:dyDescent="0.2">
      <c r="A66" s="42">
        <v>23</v>
      </c>
      <c r="B66" s="43" t="s">
        <v>27</v>
      </c>
      <c r="C66" s="43"/>
      <c r="D66" s="44"/>
      <c r="E66" s="27" t="s">
        <v>12</v>
      </c>
      <c r="F66" s="39">
        <v>0.2</v>
      </c>
      <c r="G66" s="39"/>
      <c r="H66" s="39"/>
      <c r="I66" s="39"/>
      <c r="J66" s="39"/>
      <c r="K66" s="39"/>
      <c r="L66" s="39"/>
      <c r="M66" s="39"/>
      <c r="N66" s="39"/>
      <c r="O66" s="39"/>
      <c r="P66" s="39">
        <v>0.4</v>
      </c>
      <c r="Q66" s="39"/>
      <c r="R66" s="39">
        <v>0.2</v>
      </c>
      <c r="S66" s="39"/>
      <c r="T66" s="39">
        <v>0.6</v>
      </c>
      <c r="U66" s="39"/>
      <c r="V66" s="39"/>
      <c r="W66" s="39"/>
      <c r="X66" s="39"/>
      <c r="Y66" s="39"/>
      <c r="Z66" s="39"/>
      <c r="AA66" s="39"/>
      <c r="AB66" s="39"/>
      <c r="AC66" s="39"/>
      <c r="AD66" s="39">
        <v>0.2</v>
      </c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40">
        <f t="shared" ref="AR66" si="349">SUM(F66:AQ66)</f>
        <v>1.5999999999999999</v>
      </c>
      <c r="AS66" s="40">
        <f t="shared" ref="AS66" si="350">SUM(F67:AQ67)</f>
        <v>5.7599999999999998E-2</v>
      </c>
    </row>
    <row r="67" spans="1:45" ht="9" customHeight="1" x14ac:dyDescent="0.2">
      <c r="A67" s="42"/>
      <c r="B67" s="43"/>
      <c r="C67" s="43"/>
      <c r="D67" s="44"/>
      <c r="E67" s="27" t="s">
        <v>13</v>
      </c>
      <c r="F67" s="41">
        <f t="shared" si="334"/>
        <v>7.1999999999999998E-3</v>
      </c>
      <c r="G67" s="41"/>
      <c r="H67" s="41">
        <f t="shared" si="335"/>
        <v>0</v>
      </c>
      <c r="I67" s="41"/>
      <c r="J67" s="41">
        <f t="shared" si="336"/>
        <v>0</v>
      </c>
      <c r="K67" s="41"/>
      <c r="L67" s="41">
        <f t="shared" si="337"/>
        <v>0</v>
      </c>
      <c r="M67" s="41"/>
      <c r="N67" s="41">
        <f t="shared" si="338"/>
        <v>0</v>
      </c>
      <c r="O67" s="41"/>
      <c r="P67" s="41">
        <f t="shared" si="339"/>
        <v>1.44E-2</v>
      </c>
      <c r="Q67" s="41"/>
      <c r="R67" s="41">
        <f t="shared" si="340"/>
        <v>7.1999999999999998E-3</v>
      </c>
      <c r="S67" s="41"/>
      <c r="T67" s="41">
        <f t="shared" si="341"/>
        <v>2.1599999999999998E-2</v>
      </c>
      <c r="U67" s="41"/>
      <c r="V67" s="41">
        <f t="shared" si="342"/>
        <v>0</v>
      </c>
      <c r="W67" s="41"/>
      <c r="X67" s="41">
        <f t="shared" si="343"/>
        <v>0</v>
      </c>
      <c r="Y67" s="41"/>
      <c r="Z67" s="41">
        <f t="shared" si="344"/>
        <v>0</v>
      </c>
      <c r="AA67" s="41"/>
      <c r="AB67" s="41">
        <f t="shared" si="345"/>
        <v>0</v>
      </c>
      <c r="AC67" s="41"/>
      <c r="AD67" s="41">
        <f t="shared" si="346"/>
        <v>7.1999999999999998E-3</v>
      </c>
      <c r="AE67" s="41"/>
      <c r="AF67" s="41">
        <f t="shared" si="347"/>
        <v>0</v>
      </c>
      <c r="AG67" s="41"/>
      <c r="AH67" s="41">
        <f t="shared" si="348"/>
        <v>0</v>
      </c>
      <c r="AI67" s="41"/>
      <c r="AJ67" s="41"/>
      <c r="AK67" s="41"/>
      <c r="AL67" s="41"/>
      <c r="AM67" s="41"/>
      <c r="AN67" s="41"/>
      <c r="AO67" s="41"/>
      <c r="AP67" s="41"/>
      <c r="AQ67" s="41"/>
      <c r="AR67" s="40"/>
      <c r="AS67" s="40"/>
    </row>
    <row r="68" spans="1:45" ht="11.25" hidden="1" customHeight="1" x14ac:dyDescent="0.2">
      <c r="A68" s="19"/>
      <c r="B68" s="32"/>
      <c r="C68" s="32"/>
      <c r="D68" s="12"/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5"/>
      <c r="AS68" s="15"/>
    </row>
    <row r="69" spans="1:45" ht="7.5" hidden="1" customHeight="1" x14ac:dyDescent="0.2">
      <c r="A69" s="19"/>
      <c r="B69" s="32"/>
      <c r="C69" s="32"/>
      <c r="D69" s="12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5"/>
      <c r="AS69" s="15"/>
    </row>
    <row r="70" spans="1:45" ht="11.25" hidden="1" customHeight="1" x14ac:dyDescent="0.2">
      <c r="A70" s="19"/>
      <c r="B70" s="32"/>
      <c r="C70" s="32"/>
      <c r="D70" s="12"/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5"/>
      <c r="AS70" s="15"/>
    </row>
    <row r="71" spans="1:45" ht="11.25" hidden="1" customHeight="1" x14ac:dyDescent="0.2">
      <c r="A71" s="19"/>
      <c r="B71" s="32"/>
      <c r="C71" s="32"/>
      <c r="D71" s="12"/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5"/>
      <c r="AS71" s="15"/>
    </row>
    <row r="72" spans="1:45" ht="11.25" hidden="1" customHeight="1" x14ac:dyDescent="0.2">
      <c r="A72" s="19"/>
      <c r="B72" s="32"/>
      <c r="C72" s="32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5"/>
      <c r="AS72" s="15"/>
    </row>
    <row r="73" spans="1:45" ht="8.25" hidden="1" customHeight="1" x14ac:dyDescent="0.2">
      <c r="A73" s="19"/>
      <c r="B73" s="32"/>
      <c r="C73" s="32"/>
      <c r="D73" s="12"/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5"/>
      <c r="AS73" s="15"/>
    </row>
    <row r="74" spans="1:45" ht="11.25" hidden="1" customHeight="1" x14ac:dyDescent="0.2">
      <c r="A74" s="19"/>
      <c r="B74" s="32"/>
      <c r="C74" s="32"/>
      <c r="D74" s="12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5"/>
      <c r="AS74" s="15"/>
    </row>
    <row r="75" spans="1:45" ht="11.25" hidden="1" customHeight="1" x14ac:dyDescent="0.2">
      <c r="A75" s="19"/>
      <c r="B75" s="32"/>
      <c r="C75" s="32"/>
      <c r="D75" s="12"/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5"/>
      <c r="AS75" s="15"/>
    </row>
    <row r="76" spans="1:45" ht="11.25" hidden="1" customHeight="1" x14ac:dyDescent="0.2">
      <c r="A76" s="19"/>
      <c r="B76" s="32"/>
      <c r="C76" s="32"/>
      <c r="D76" s="12"/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AS76" s="15"/>
    </row>
    <row r="77" spans="1:45" ht="11.25" hidden="1" customHeight="1" x14ac:dyDescent="0.2">
      <c r="A77" s="19"/>
      <c r="B77" s="32"/>
      <c r="C77" s="32"/>
      <c r="D77" s="12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5"/>
      <c r="AS77" s="15"/>
    </row>
    <row r="78" spans="1:45" ht="11.25" hidden="1" customHeight="1" x14ac:dyDescent="0.2">
      <c r="A78" s="19"/>
      <c r="B78" s="32"/>
      <c r="C78" s="32"/>
      <c r="D78" s="12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5"/>
      <c r="AS78" s="15"/>
    </row>
    <row r="79" spans="1:45" ht="11.25" hidden="1" customHeight="1" x14ac:dyDescent="0.2">
      <c r="A79" s="19"/>
      <c r="B79" s="32"/>
      <c r="C79" s="32"/>
      <c r="D79" s="12"/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5"/>
      <c r="AS79" s="15"/>
    </row>
    <row r="80" spans="1:45" ht="11.25" hidden="1" customHeight="1" x14ac:dyDescent="0.2">
      <c r="A80" s="19"/>
      <c r="B80" s="32"/>
      <c r="C80" s="32"/>
      <c r="D80" s="12"/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5"/>
      <c r="AS80" s="15"/>
    </row>
    <row r="81" spans="1:45" ht="11.25" hidden="1" customHeight="1" x14ac:dyDescent="0.2">
      <c r="A81" s="19"/>
      <c r="B81" s="32"/>
      <c r="C81" s="32"/>
      <c r="D81" s="12"/>
      <c r="E81" s="1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5"/>
      <c r="AS81" s="15"/>
    </row>
    <row r="82" spans="1:45" ht="11.25" hidden="1" customHeight="1" x14ac:dyDescent="0.2">
      <c r="A82" s="19"/>
      <c r="B82" s="32"/>
      <c r="C82" s="32"/>
      <c r="D82" s="12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AS82" s="15"/>
    </row>
    <row r="83" spans="1:45" ht="11.25" hidden="1" customHeight="1" x14ac:dyDescent="0.2">
      <c r="A83" s="19"/>
      <c r="B83" s="32"/>
      <c r="C83" s="32"/>
      <c r="D83" s="12"/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AS83" s="15"/>
    </row>
    <row r="84" spans="1:45" ht="11.25" hidden="1" customHeight="1" x14ac:dyDescent="0.2">
      <c r="A84" s="19"/>
      <c r="B84" s="32"/>
      <c r="C84" s="32"/>
      <c r="D84" s="12"/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5"/>
      <c r="AS84" s="15"/>
    </row>
    <row r="85" spans="1:45" ht="11.25" hidden="1" customHeight="1" x14ac:dyDescent="0.2">
      <c r="A85" s="19"/>
      <c r="B85" s="32"/>
      <c r="C85" s="32"/>
      <c r="D85" s="12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5"/>
      <c r="AS85" s="15"/>
    </row>
    <row r="86" spans="1:45" ht="11.25" hidden="1" customHeight="1" x14ac:dyDescent="0.2">
      <c r="A86" s="19"/>
      <c r="B86" s="32"/>
      <c r="C86" s="32"/>
      <c r="D86" s="12"/>
      <c r="E86" s="13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AS86" s="15"/>
    </row>
    <row r="87" spans="1:45" ht="11.25" hidden="1" customHeight="1" x14ac:dyDescent="0.2">
      <c r="A87" s="19"/>
      <c r="B87" s="32"/>
      <c r="C87" s="32"/>
      <c r="D87" s="12"/>
      <c r="E87" s="13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5"/>
      <c r="AS87" s="15"/>
    </row>
    <row r="88" spans="1:45" ht="11.25" hidden="1" customHeight="1" x14ac:dyDescent="0.2">
      <c r="A88" s="19"/>
      <c r="B88" s="32"/>
      <c r="C88" s="32"/>
      <c r="D88" s="12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AS88" s="15"/>
    </row>
    <row r="89" spans="1:45" ht="11.25" hidden="1" customHeight="1" x14ac:dyDescent="0.2">
      <c r="A89" s="19"/>
      <c r="B89" s="32"/>
      <c r="C89" s="32"/>
      <c r="D89" s="12"/>
      <c r="E89" s="13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5"/>
      <c r="AS89" s="15"/>
    </row>
    <row r="90" spans="1:45" ht="11.25" hidden="1" customHeight="1" x14ac:dyDescent="0.2">
      <c r="A90" s="19"/>
      <c r="B90" s="32"/>
      <c r="C90" s="32"/>
      <c r="D90" s="12"/>
      <c r="E90" s="13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5"/>
      <c r="AS90" s="15"/>
    </row>
    <row r="91" spans="1:45" hidden="1" x14ac:dyDescent="0.2">
      <c r="A91" s="1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19"/>
      <c r="AS91" s="19"/>
    </row>
    <row r="92" spans="1:45" ht="10.5" customHeight="1" x14ac:dyDescent="0.2">
      <c r="A92" s="42">
        <v>24</v>
      </c>
      <c r="B92" s="43" t="s">
        <v>91</v>
      </c>
      <c r="C92" s="43"/>
      <c r="D92" s="44"/>
      <c r="E92" s="27" t="s">
        <v>12</v>
      </c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>
        <v>45</v>
      </c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40">
        <f t="shared" ref="AR92" si="351">SUM(F92:AQ92)</f>
        <v>45</v>
      </c>
      <c r="AS92" s="40">
        <f t="shared" ref="AS92" si="352">SUM(F93:AQ93)</f>
        <v>1.62</v>
      </c>
    </row>
    <row r="93" spans="1:45" ht="9.75" customHeight="1" x14ac:dyDescent="0.2">
      <c r="A93" s="42"/>
      <c r="B93" s="43"/>
      <c r="C93" s="43"/>
      <c r="D93" s="44"/>
      <c r="E93" s="27" t="s">
        <v>13</v>
      </c>
      <c r="F93" s="41">
        <f t="shared" ref="F93" si="353">($AA$7*F92)/1000</f>
        <v>0</v>
      </c>
      <c r="G93" s="41"/>
      <c r="H93" s="41">
        <f t="shared" ref="H93" si="354">($AA$7*H92)/1000</f>
        <v>0</v>
      </c>
      <c r="I93" s="41"/>
      <c r="J93" s="41">
        <f t="shared" ref="J93" si="355">($AA$7*J92)/1000</f>
        <v>0</v>
      </c>
      <c r="K93" s="41"/>
      <c r="L93" s="41">
        <f t="shared" ref="L93" si="356">($AA$7*L92)/1000</f>
        <v>0</v>
      </c>
      <c r="M93" s="41"/>
      <c r="N93" s="41">
        <f t="shared" ref="N93" si="357">($AA$7*N92)/1000</f>
        <v>0</v>
      </c>
      <c r="O93" s="41"/>
      <c r="P93" s="41">
        <f t="shared" ref="P93" si="358">($AA$7*P92)/1000</f>
        <v>0</v>
      </c>
      <c r="Q93" s="41"/>
      <c r="R93" s="41">
        <f t="shared" ref="R93" si="359">($AA$7*R92)/1000</f>
        <v>0</v>
      </c>
      <c r="S93" s="41"/>
      <c r="T93" s="41">
        <f t="shared" ref="T93" si="360">($AA$7*T92)/1000</f>
        <v>0</v>
      </c>
      <c r="U93" s="41"/>
      <c r="V93" s="41">
        <f t="shared" ref="V93" si="361">($AA$7*V92)/1000</f>
        <v>1.62</v>
      </c>
      <c r="W93" s="41"/>
      <c r="X93" s="41">
        <f t="shared" ref="X93" si="362">($AA$7*X92)/1000</f>
        <v>0</v>
      </c>
      <c r="Y93" s="41"/>
      <c r="Z93" s="41">
        <f t="shared" ref="Z93" si="363">($AA$7*Z92)/1000</f>
        <v>0</v>
      </c>
      <c r="AA93" s="41"/>
      <c r="AB93" s="41">
        <f t="shared" ref="AB93" si="364">($AA$7*AB92)/1000</f>
        <v>0</v>
      </c>
      <c r="AC93" s="41"/>
      <c r="AD93" s="41">
        <f t="shared" ref="AD93" si="365">($AA$7*AD92)/1000</f>
        <v>0</v>
      </c>
      <c r="AE93" s="41"/>
      <c r="AF93" s="41">
        <f t="shared" ref="AF93" si="366">($AA$7*AF92)/1000</f>
        <v>0</v>
      </c>
      <c r="AG93" s="41"/>
      <c r="AH93" s="41">
        <f t="shared" ref="AH93" si="367">($AA$7*AH92)/1000</f>
        <v>0</v>
      </c>
      <c r="AI93" s="41"/>
      <c r="AJ93" s="41"/>
      <c r="AK93" s="41"/>
      <c r="AL93" s="41"/>
      <c r="AM93" s="41"/>
      <c r="AN93" s="41"/>
      <c r="AO93" s="41"/>
      <c r="AP93" s="41"/>
      <c r="AQ93" s="41"/>
      <c r="AR93" s="40"/>
      <c r="AS93" s="40"/>
    </row>
    <row r="94" spans="1:45" ht="9" customHeight="1" x14ac:dyDescent="0.2">
      <c r="A94" s="42">
        <v>25</v>
      </c>
      <c r="B94" s="43" t="s">
        <v>75</v>
      </c>
      <c r="C94" s="43"/>
      <c r="D94" s="44"/>
      <c r="E94" s="27" t="s">
        <v>12</v>
      </c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>
        <v>34.6</v>
      </c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40">
        <f t="shared" ref="AR94" si="368">SUM(F94:AQ94)</f>
        <v>34.6</v>
      </c>
      <c r="AS94" s="40">
        <f t="shared" ref="AS94" si="369">SUM(F95:AQ95)</f>
        <v>1.2456</v>
      </c>
    </row>
    <row r="95" spans="1:45" ht="9" customHeight="1" x14ac:dyDescent="0.2">
      <c r="A95" s="42"/>
      <c r="B95" s="43"/>
      <c r="C95" s="43"/>
      <c r="D95" s="44"/>
      <c r="E95" s="27" t="s">
        <v>13</v>
      </c>
      <c r="F95" s="41">
        <f t="shared" ref="F95:F97" si="370">($AA$7*F94)/1000</f>
        <v>0</v>
      </c>
      <c r="G95" s="41"/>
      <c r="H95" s="41">
        <f t="shared" ref="H95:H97" si="371">($AA$7*H94)/1000</f>
        <v>0</v>
      </c>
      <c r="I95" s="41"/>
      <c r="J95" s="41">
        <f t="shared" ref="J95:J97" si="372">($AA$7*J94)/1000</f>
        <v>0</v>
      </c>
      <c r="K95" s="41"/>
      <c r="L95" s="41">
        <f t="shared" ref="L95:L97" si="373">($AA$7*L94)/1000</f>
        <v>0</v>
      </c>
      <c r="M95" s="41"/>
      <c r="N95" s="41">
        <f t="shared" ref="N95:N97" si="374">($AA$7*N94)/1000</f>
        <v>0</v>
      </c>
      <c r="O95" s="41"/>
      <c r="P95" s="41">
        <f t="shared" ref="P95:P97" si="375">($AA$7*P94)/1000</f>
        <v>1.2456</v>
      </c>
      <c r="Q95" s="41"/>
      <c r="R95" s="41">
        <f t="shared" ref="R95:R97" si="376">($AA$7*R94)/1000</f>
        <v>0</v>
      </c>
      <c r="S95" s="41"/>
      <c r="T95" s="41">
        <f t="shared" ref="T95:T97" si="377">($AA$7*T94)/1000</f>
        <v>0</v>
      </c>
      <c r="U95" s="41"/>
      <c r="V95" s="41">
        <f t="shared" ref="V95:V97" si="378">($AA$7*V94)/1000</f>
        <v>0</v>
      </c>
      <c r="W95" s="41"/>
      <c r="X95" s="41">
        <f t="shared" ref="X95:X97" si="379">($AA$7*X94)/1000</f>
        <v>0</v>
      </c>
      <c r="Y95" s="41"/>
      <c r="Z95" s="41">
        <f t="shared" ref="Z95:Z97" si="380">($AA$7*Z94)/1000</f>
        <v>0</v>
      </c>
      <c r="AA95" s="41"/>
      <c r="AB95" s="41">
        <f t="shared" ref="AB95:AB97" si="381">($AA$7*AB94)/1000</f>
        <v>0</v>
      </c>
      <c r="AC95" s="41"/>
      <c r="AD95" s="41">
        <f t="shared" ref="AD95:AD97" si="382">($AA$7*AD94)/1000</f>
        <v>0</v>
      </c>
      <c r="AE95" s="41"/>
      <c r="AF95" s="41">
        <f t="shared" ref="AF95:AF97" si="383">($AA$7*AF94)/1000</f>
        <v>0</v>
      </c>
      <c r="AG95" s="41"/>
      <c r="AH95" s="41">
        <f t="shared" ref="AH95:AH97" si="384">($AA$7*AH94)/1000</f>
        <v>0</v>
      </c>
      <c r="AI95" s="41"/>
      <c r="AJ95" s="41"/>
      <c r="AK95" s="41"/>
      <c r="AL95" s="41"/>
      <c r="AM95" s="41"/>
      <c r="AN95" s="41"/>
      <c r="AO95" s="41"/>
      <c r="AP95" s="41"/>
      <c r="AQ95" s="41"/>
      <c r="AR95" s="40"/>
      <c r="AS95" s="40"/>
    </row>
    <row r="96" spans="1:45" ht="9" customHeight="1" x14ac:dyDescent="0.2">
      <c r="A96" s="42">
        <v>26</v>
      </c>
      <c r="B96" s="43" t="s">
        <v>92</v>
      </c>
      <c r="C96" s="43"/>
      <c r="D96" s="44"/>
      <c r="E96" s="27" t="s">
        <v>12</v>
      </c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>
        <v>200</v>
      </c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0">
        <f t="shared" ref="AR96" si="385">SUM(F96:AQ96)</f>
        <v>200</v>
      </c>
      <c r="AS96" s="40">
        <f t="shared" ref="AS96" si="386">SUM(F97:AQ97)</f>
        <v>7.2</v>
      </c>
    </row>
    <row r="97" spans="1:45" ht="9" customHeight="1" x14ac:dyDescent="0.2">
      <c r="A97" s="42"/>
      <c r="B97" s="43"/>
      <c r="C97" s="43"/>
      <c r="D97" s="44"/>
      <c r="E97" s="27" t="s">
        <v>13</v>
      </c>
      <c r="F97" s="41">
        <f t="shared" si="370"/>
        <v>0</v>
      </c>
      <c r="G97" s="41"/>
      <c r="H97" s="41">
        <f t="shared" si="371"/>
        <v>0</v>
      </c>
      <c r="I97" s="41"/>
      <c r="J97" s="41">
        <f t="shared" si="372"/>
        <v>0</v>
      </c>
      <c r="K97" s="41"/>
      <c r="L97" s="41">
        <f t="shared" si="373"/>
        <v>0</v>
      </c>
      <c r="M97" s="41"/>
      <c r="N97" s="41">
        <f t="shared" si="374"/>
        <v>0</v>
      </c>
      <c r="O97" s="41"/>
      <c r="P97" s="41">
        <f t="shared" si="375"/>
        <v>0</v>
      </c>
      <c r="Q97" s="41"/>
      <c r="R97" s="41">
        <f t="shared" si="376"/>
        <v>0</v>
      </c>
      <c r="S97" s="41"/>
      <c r="T97" s="41">
        <f t="shared" si="377"/>
        <v>0</v>
      </c>
      <c r="U97" s="41"/>
      <c r="V97" s="41">
        <f t="shared" si="378"/>
        <v>0</v>
      </c>
      <c r="W97" s="41"/>
      <c r="X97" s="41">
        <f t="shared" si="379"/>
        <v>0</v>
      </c>
      <c r="Y97" s="41"/>
      <c r="Z97" s="41">
        <f t="shared" si="380"/>
        <v>0</v>
      </c>
      <c r="AA97" s="41"/>
      <c r="AB97" s="41">
        <f t="shared" si="381"/>
        <v>7.2</v>
      </c>
      <c r="AC97" s="41"/>
      <c r="AD97" s="41">
        <f t="shared" si="382"/>
        <v>0</v>
      </c>
      <c r="AE97" s="41"/>
      <c r="AF97" s="41">
        <f t="shared" si="383"/>
        <v>0</v>
      </c>
      <c r="AG97" s="41"/>
      <c r="AH97" s="41">
        <f t="shared" si="384"/>
        <v>0</v>
      </c>
      <c r="AI97" s="41"/>
      <c r="AJ97" s="41"/>
      <c r="AK97" s="41"/>
      <c r="AL97" s="41"/>
      <c r="AM97" s="41"/>
      <c r="AN97" s="41"/>
      <c r="AO97" s="41"/>
      <c r="AP97" s="41"/>
      <c r="AQ97" s="41"/>
      <c r="AR97" s="40"/>
      <c r="AS97" s="40"/>
    </row>
    <row r="98" spans="1:45" ht="9.75" customHeight="1" x14ac:dyDescent="0.2">
      <c r="A98" s="42">
        <v>27</v>
      </c>
      <c r="B98" s="43" t="s">
        <v>28</v>
      </c>
      <c r="C98" s="43"/>
      <c r="D98" s="44"/>
      <c r="E98" s="27" t="s">
        <v>12</v>
      </c>
      <c r="F98" s="39"/>
      <c r="G98" s="39"/>
      <c r="H98" s="39"/>
      <c r="I98" s="39"/>
      <c r="J98" s="39"/>
      <c r="K98" s="39"/>
      <c r="L98" s="39"/>
      <c r="M98" s="39"/>
      <c r="N98" s="39">
        <v>0.6</v>
      </c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>
        <v>1</v>
      </c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0">
        <f t="shared" ref="AR98" si="387">SUM(F98:AQ98)</f>
        <v>1.6</v>
      </c>
      <c r="AS98" s="40">
        <f t="shared" ref="AS98" si="388">SUM(F99:AQ99)</f>
        <v>5.7599999999999998E-2</v>
      </c>
    </row>
    <row r="99" spans="1:45" ht="9" customHeight="1" x14ac:dyDescent="0.2">
      <c r="A99" s="42"/>
      <c r="B99" s="43"/>
      <c r="C99" s="43"/>
      <c r="D99" s="44"/>
      <c r="E99" s="27" t="s">
        <v>13</v>
      </c>
      <c r="F99" s="41">
        <f t="shared" ref="F99:F101" si="389">($AA$7*F98)/1000</f>
        <v>0</v>
      </c>
      <c r="G99" s="41"/>
      <c r="H99" s="41">
        <f t="shared" ref="H99:H101" si="390">($AA$7*H98)/1000</f>
        <v>0</v>
      </c>
      <c r="I99" s="41"/>
      <c r="J99" s="41">
        <f t="shared" ref="J99:J101" si="391">($AA$7*J98)/1000</f>
        <v>0</v>
      </c>
      <c r="K99" s="41"/>
      <c r="L99" s="41">
        <f t="shared" ref="L99:L101" si="392">($AA$7*L98)/1000</f>
        <v>0</v>
      </c>
      <c r="M99" s="41"/>
      <c r="N99" s="41">
        <f t="shared" ref="N99:N101" si="393">($AA$7*N98)/1000</f>
        <v>2.1599999999999998E-2</v>
      </c>
      <c r="O99" s="41"/>
      <c r="P99" s="41">
        <f t="shared" ref="P99:P101" si="394">($AA$7*P98)/1000</f>
        <v>0</v>
      </c>
      <c r="Q99" s="41"/>
      <c r="R99" s="41">
        <f t="shared" ref="R99:R101" si="395">($AA$7*R98)/1000</f>
        <v>0</v>
      </c>
      <c r="S99" s="41"/>
      <c r="T99" s="41">
        <f t="shared" ref="T99:T101" si="396">($AA$7*T98)/1000</f>
        <v>0</v>
      </c>
      <c r="U99" s="41"/>
      <c r="V99" s="41">
        <f t="shared" ref="V99:V101" si="397">($AA$7*V98)/1000</f>
        <v>0</v>
      </c>
      <c r="W99" s="41"/>
      <c r="X99" s="41">
        <f t="shared" ref="X99:X101" si="398">($AA$7*X98)/1000</f>
        <v>0</v>
      </c>
      <c r="Y99" s="41"/>
      <c r="Z99" s="41">
        <f t="shared" ref="Z99:Z101" si="399">($AA$7*Z98)/1000</f>
        <v>0</v>
      </c>
      <c r="AA99" s="41"/>
      <c r="AB99" s="41">
        <f t="shared" ref="AB99:AB101" si="400">($AA$7*AB98)/1000</f>
        <v>0</v>
      </c>
      <c r="AC99" s="41"/>
      <c r="AD99" s="41">
        <f t="shared" ref="AD99:AD101" si="401">($AA$7*AD98)/1000</f>
        <v>0</v>
      </c>
      <c r="AE99" s="41"/>
      <c r="AF99" s="41">
        <f t="shared" ref="AF99:AF101" si="402">($AA$7*AF98)/1000</f>
        <v>3.5999999999999997E-2</v>
      </c>
      <c r="AG99" s="41"/>
      <c r="AH99" s="41">
        <f t="shared" ref="AH99:AH101" si="403">($AA$7*AH98)/1000</f>
        <v>0</v>
      </c>
      <c r="AI99" s="41"/>
      <c r="AJ99" s="41"/>
      <c r="AK99" s="41"/>
      <c r="AL99" s="41"/>
      <c r="AM99" s="41"/>
      <c r="AN99" s="41"/>
      <c r="AO99" s="41"/>
      <c r="AP99" s="41"/>
      <c r="AQ99" s="41"/>
      <c r="AR99" s="40"/>
      <c r="AS99" s="40"/>
    </row>
    <row r="100" spans="1:45" ht="9.75" customHeight="1" x14ac:dyDescent="0.2">
      <c r="A100" s="42">
        <v>28</v>
      </c>
      <c r="B100" s="43" t="s">
        <v>76</v>
      </c>
      <c r="C100" s="43"/>
      <c r="D100" s="44"/>
      <c r="E100" s="27" t="s">
        <v>12</v>
      </c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>
        <v>65</v>
      </c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0">
        <f t="shared" ref="AR100" si="404">SUM(F100:AQ100)</f>
        <v>65</v>
      </c>
      <c r="AS100" s="40">
        <f t="shared" ref="AS100" si="405">SUM(F101:AQ101)</f>
        <v>2.34</v>
      </c>
    </row>
    <row r="101" spans="1:45" ht="9.75" customHeight="1" x14ac:dyDescent="0.2">
      <c r="A101" s="42"/>
      <c r="B101" s="43"/>
      <c r="C101" s="43"/>
      <c r="D101" s="44"/>
      <c r="E101" s="27" t="s">
        <v>13</v>
      </c>
      <c r="F101" s="41">
        <f t="shared" si="389"/>
        <v>0</v>
      </c>
      <c r="G101" s="41"/>
      <c r="H101" s="41">
        <f t="shared" si="390"/>
        <v>0</v>
      </c>
      <c r="I101" s="41"/>
      <c r="J101" s="41">
        <f t="shared" si="391"/>
        <v>0</v>
      </c>
      <c r="K101" s="41"/>
      <c r="L101" s="41">
        <f t="shared" si="392"/>
        <v>0</v>
      </c>
      <c r="M101" s="41"/>
      <c r="N101" s="41">
        <f t="shared" si="393"/>
        <v>0</v>
      </c>
      <c r="O101" s="41"/>
      <c r="P101" s="41">
        <f t="shared" si="394"/>
        <v>0</v>
      </c>
      <c r="Q101" s="41"/>
      <c r="R101" s="41">
        <f t="shared" si="395"/>
        <v>2.34</v>
      </c>
      <c r="S101" s="41"/>
      <c r="T101" s="41">
        <f t="shared" si="396"/>
        <v>0</v>
      </c>
      <c r="U101" s="41"/>
      <c r="V101" s="41">
        <f t="shared" si="397"/>
        <v>0</v>
      </c>
      <c r="W101" s="41"/>
      <c r="X101" s="41">
        <f t="shared" si="398"/>
        <v>0</v>
      </c>
      <c r="Y101" s="41"/>
      <c r="Z101" s="41">
        <f t="shared" si="399"/>
        <v>0</v>
      </c>
      <c r="AA101" s="41"/>
      <c r="AB101" s="41">
        <f t="shared" si="400"/>
        <v>0</v>
      </c>
      <c r="AC101" s="41"/>
      <c r="AD101" s="41">
        <f t="shared" si="401"/>
        <v>0</v>
      </c>
      <c r="AE101" s="41"/>
      <c r="AF101" s="41">
        <f t="shared" si="402"/>
        <v>0</v>
      </c>
      <c r="AG101" s="41"/>
      <c r="AH101" s="41">
        <f t="shared" si="403"/>
        <v>0</v>
      </c>
      <c r="AI101" s="41"/>
      <c r="AJ101" s="41"/>
      <c r="AK101" s="41"/>
      <c r="AL101" s="41"/>
      <c r="AM101" s="41"/>
      <c r="AN101" s="41"/>
      <c r="AO101" s="41"/>
      <c r="AP101" s="41"/>
      <c r="AQ101" s="41"/>
      <c r="AR101" s="40"/>
      <c r="AS101" s="40"/>
    </row>
    <row r="102" spans="1:45" ht="19.5" customHeight="1" x14ac:dyDescent="0.2">
      <c r="A102" s="19"/>
      <c r="B102" s="5"/>
      <c r="C102" s="5"/>
      <c r="D102" s="45"/>
      <c r="E102" s="45"/>
      <c r="F102" s="5"/>
      <c r="G102" s="5"/>
      <c r="H102" s="45"/>
      <c r="I102" s="45"/>
      <c r="J102" s="45"/>
      <c r="K102" s="45"/>
      <c r="L102" s="45"/>
      <c r="M102" s="45"/>
      <c r="N102" s="45"/>
      <c r="O102" s="5"/>
      <c r="P102" s="5"/>
      <c r="Q102" s="5"/>
      <c r="R102" s="5"/>
      <c r="S102" s="5"/>
      <c r="T102" s="5"/>
      <c r="U102" s="5"/>
      <c r="V102" s="5"/>
      <c r="W102" s="7"/>
      <c r="X102" s="46"/>
      <c r="Y102" s="46"/>
      <c r="Z102" s="46"/>
      <c r="AA102" s="46"/>
      <c r="AB102" s="28"/>
      <c r="AC102" s="28"/>
      <c r="AD102" s="47"/>
      <c r="AE102" s="47"/>
      <c r="AF102" s="47"/>
      <c r="AG102" s="47"/>
      <c r="AH102" s="33"/>
      <c r="AI102" s="29"/>
      <c r="AJ102" s="47"/>
      <c r="AK102" s="47"/>
      <c r="AL102" s="47"/>
      <c r="AM102" s="47"/>
      <c r="AN102" s="47"/>
      <c r="AO102" s="47"/>
      <c r="AP102" s="47"/>
      <c r="AQ102" s="37"/>
      <c r="AR102" s="37"/>
      <c r="AS102" s="19"/>
    </row>
    <row r="103" spans="1:45" ht="0.75" hidden="1" customHeight="1" x14ac:dyDescent="0.2">
      <c r="A103" s="1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7"/>
      <c r="X103" s="28"/>
      <c r="Y103" s="28"/>
      <c r="Z103" s="28"/>
      <c r="AA103" s="28"/>
      <c r="AB103" s="28"/>
      <c r="AC103" s="28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28"/>
      <c r="AQ103" s="28"/>
      <c r="AR103" s="38"/>
      <c r="AS103" s="19"/>
    </row>
    <row r="104" spans="1:45" hidden="1" x14ac:dyDescent="0.2">
      <c r="A104" s="19"/>
      <c r="B104" s="19" t="s">
        <v>46</v>
      </c>
      <c r="C104" s="5"/>
      <c r="D104" s="48"/>
      <c r="E104" s="48"/>
      <c r="F104" s="9"/>
      <c r="G104" s="9"/>
      <c r="H104" s="48"/>
      <c r="I104" s="48"/>
      <c r="J104" s="48"/>
      <c r="K104" s="48"/>
      <c r="L104" s="48"/>
      <c r="M104" s="48"/>
      <c r="N104" s="48"/>
      <c r="O104" s="9"/>
      <c r="P104" s="9"/>
      <c r="Q104" s="9"/>
      <c r="R104" s="9"/>
      <c r="S104" s="9"/>
      <c r="T104" s="9"/>
      <c r="U104" s="9"/>
      <c r="V104" s="9"/>
      <c r="W104" s="7"/>
      <c r="X104" s="49" t="s">
        <v>4</v>
      </c>
      <c r="Y104" s="49"/>
      <c r="Z104" s="49"/>
      <c r="AA104" s="49"/>
      <c r="AB104" s="28"/>
      <c r="AC104" s="28"/>
      <c r="AD104" s="48"/>
      <c r="AE104" s="48"/>
      <c r="AF104" s="48"/>
      <c r="AG104" s="48"/>
      <c r="AH104" s="33"/>
      <c r="AI104" s="50"/>
      <c r="AJ104" s="50"/>
      <c r="AK104" s="50"/>
      <c r="AL104" s="50"/>
      <c r="AM104" s="50"/>
      <c r="AN104" s="50"/>
      <c r="AO104" s="50"/>
      <c r="AP104" s="50"/>
      <c r="AQ104" s="28"/>
      <c r="AR104" s="38"/>
      <c r="AS104" s="19"/>
    </row>
    <row r="105" spans="1:45" hidden="1" x14ac:dyDescent="0.2">
      <c r="A105" s="19"/>
      <c r="B105" s="5"/>
      <c r="C105" s="5"/>
      <c r="D105" s="45" t="s">
        <v>10</v>
      </c>
      <c r="E105" s="45"/>
      <c r="F105" s="5"/>
      <c r="G105" s="5"/>
      <c r="H105" s="45" t="s">
        <v>11</v>
      </c>
      <c r="I105" s="45"/>
      <c r="J105" s="45"/>
      <c r="K105" s="45"/>
      <c r="L105" s="45"/>
      <c r="M105" s="45"/>
      <c r="N105" s="45"/>
      <c r="O105" s="5"/>
      <c r="P105" s="5"/>
      <c r="Q105" s="5"/>
      <c r="R105" s="5"/>
      <c r="S105" s="5"/>
      <c r="T105" s="5"/>
      <c r="U105" s="5"/>
      <c r="V105" s="5"/>
      <c r="W105" s="7"/>
      <c r="X105" s="46"/>
      <c r="Y105" s="46"/>
      <c r="Z105" s="46"/>
      <c r="AA105" s="46"/>
      <c r="AB105" s="7"/>
      <c r="AC105" s="7"/>
      <c r="AD105" s="47" t="s">
        <v>10</v>
      </c>
      <c r="AE105" s="47"/>
      <c r="AF105" s="47"/>
      <c r="AG105" s="18"/>
      <c r="AH105" s="18"/>
      <c r="AI105" s="47" t="s">
        <v>11</v>
      </c>
      <c r="AJ105" s="47"/>
      <c r="AK105" s="47"/>
      <c r="AL105" s="47"/>
      <c r="AM105" s="47"/>
      <c r="AN105" s="47"/>
      <c r="AO105" s="47"/>
      <c r="AP105" s="47"/>
      <c r="AQ105" s="7"/>
      <c r="AR105" s="19"/>
      <c r="AS105" s="19"/>
    </row>
    <row r="106" spans="1:45" hidden="1" x14ac:dyDescent="0.2">
      <c r="A106" s="1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19"/>
      <c r="AS106" s="19"/>
    </row>
    <row r="107" spans="1:45" ht="11.25" customHeight="1" x14ac:dyDescent="0.2">
      <c r="A107" s="1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19"/>
      <c r="AS107" s="19"/>
    </row>
    <row r="108" spans="1:45" ht="21.75" customHeight="1" x14ac:dyDescent="0.2">
      <c r="A108" s="19"/>
      <c r="B108" s="19" t="s">
        <v>3</v>
      </c>
      <c r="C108" s="5"/>
      <c r="D108" s="48"/>
      <c r="E108" s="48"/>
      <c r="F108" s="9"/>
      <c r="G108" s="9"/>
      <c r="H108" s="48"/>
      <c r="I108" s="48"/>
      <c r="J108" s="48"/>
      <c r="K108" s="48"/>
      <c r="L108" s="48"/>
      <c r="M108" s="48"/>
      <c r="N108" s="48"/>
      <c r="O108" s="9"/>
      <c r="P108" s="9"/>
      <c r="Q108" s="9"/>
      <c r="R108" s="9"/>
      <c r="S108" s="9"/>
      <c r="T108" s="9"/>
      <c r="U108" s="9"/>
      <c r="V108" s="9"/>
      <c r="W108" s="7"/>
      <c r="X108" s="49" t="s">
        <v>5</v>
      </c>
      <c r="Y108" s="49"/>
      <c r="Z108" s="49"/>
      <c r="AA108" s="49"/>
      <c r="AB108" s="28"/>
      <c r="AC108" s="28"/>
      <c r="AD108" s="48"/>
      <c r="AE108" s="48"/>
      <c r="AF108" s="48"/>
      <c r="AG108" s="48"/>
      <c r="AH108" s="33"/>
      <c r="AI108" s="50"/>
      <c r="AJ108" s="50"/>
      <c r="AK108" s="50"/>
      <c r="AL108" s="50"/>
      <c r="AM108" s="50"/>
      <c r="AN108" s="50"/>
      <c r="AO108" s="50"/>
      <c r="AP108" s="50"/>
      <c r="AQ108" s="33"/>
      <c r="AR108" s="28"/>
      <c r="AS108" s="7"/>
    </row>
    <row r="109" spans="1:45" x14ac:dyDescent="0.2">
      <c r="A109" s="19"/>
      <c r="B109" s="5"/>
      <c r="C109" s="5"/>
      <c r="D109" s="45" t="s">
        <v>10</v>
      </c>
      <c r="E109" s="45"/>
      <c r="F109" s="5"/>
      <c r="G109" s="5"/>
      <c r="H109" s="45" t="s">
        <v>11</v>
      </c>
      <c r="I109" s="45"/>
      <c r="J109" s="45"/>
      <c r="K109" s="45"/>
      <c r="L109" s="45"/>
      <c r="M109" s="45"/>
      <c r="N109" s="45"/>
      <c r="O109" s="5"/>
      <c r="P109" s="5"/>
      <c r="Q109" s="5"/>
      <c r="R109" s="5"/>
      <c r="S109" s="5"/>
      <c r="T109" s="5"/>
      <c r="U109" s="5"/>
      <c r="V109" s="5"/>
      <c r="W109" s="7"/>
      <c r="X109" s="46"/>
      <c r="Y109" s="46"/>
      <c r="Z109" s="46"/>
      <c r="AA109" s="46"/>
      <c r="AB109" s="28"/>
      <c r="AC109" s="28"/>
      <c r="AD109" s="47" t="s">
        <v>10</v>
      </c>
      <c r="AE109" s="47"/>
      <c r="AF109" s="47"/>
      <c r="AG109" s="47"/>
      <c r="AH109" s="33"/>
      <c r="AI109" s="29"/>
      <c r="AJ109" s="47" t="s">
        <v>11</v>
      </c>
      <c r="AK109" s="47"/>
      <c r="AL109" s="47"/>
      <c r="AM109" s="47"/>
      <c r="AN109" s="47"/>
      <c r="AO109" s="47"/>
      <c r="AP109" s="47"/>
      <c r="AQ109" s="37"/>
      <c r="AR109" s="37"/>
      <c r="AS109" s="19"/>
    </row>
    <row r="110" spans="1:45" x14ac:dyDescent="0.2">
      <c r="A110" s="1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7"/>
      <c r="X110" s="28"/>
      <c r="Y110" s="28"/>
      <c r="Z110" s="28"/>
      <c r="AA110" s="28"/>
      <c r="AB110" s="28"/>
      <c r="AC110" s="28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28"/>
      <c r="AQ110" s="28"/>
      <c r="AR110" s="38"/>
      <c r="AS110" s="19"/>
    </row>
    <row r="111" spans="1:45" x14ac:dyDescent="0.2">
      <c r="A111" s="19"/>
      <c r="B111" s="19" t="s">
        <v>46</v>
      </c>
      <c r="C111" s="5"/>
      <c r="D111" s="48"/>
      <c r="E111" s="48"/>
      <c r="F111" s="9"/>
      <c r="G111" s="9"/>
      <c r="H111" s="48"/>
      <c r="I111" s="48"/>
      <c r="J111" s="48"/>
      <c r="K111" s="48"/>
      <c r="L111" s="48"/>
      <c r="M111" s="48"/>
      <c r="N111" s="48"/>
      <c r="O111" s="9"/>
      <c r="P111" s="9"/>
      <c r="Q111" s="9"/>
      <c r="R111" s="9"/>
      <c r="S111" s="9"/>
      <c r="T111" s="9"/>
      <c r="U111" s="9"/>
      <c r="V111" s="9"/>
      <c r="W111" s="7"/>
      <c r="X111" s="49" t="s">
        <v>4</v>
      </c>
      <c r="Y111" s="49"/>
      <c r="Z111" s="49"/>
      <c r="AA111" s="49"/>
      <c r="AB111" s="28"/>
      <c r="AC111" s="28"/>
      <c r="AD111" s="48"/>
      <c r="AE111" s="48"/>
      <c r="AF111" s="48"/>
      <c r="AG111" s="48"/>
      <c r="AH111" s="33"/>
      <c r="AI111" s="50"/>
      <c r="AJ111" s="50"/>
      <c r="AK111" s="50"/>
      <c r="AL111" s="50"/>
      <c r="AM111" s="50"/>
      <c r="AN111" s="50"/>
      <c r="AO111" s="50"/>
      <c r="AP111" s="50"/>
      <c r="AQ111" s="28"/>
      <c r="AR111" s="38"/>
      <c r="AS111" s="19"/>
    </row>
    <row r="112" spans="1:45" x14ac:dyDescent="0.2">
      <c r="A112" s="19"/>
      <c r="B112" s="5"/>
      <c r="C112" s="5"/>
      <c r="D112" s="45" t="s">
        <v>10</v>
      </c>
      <c r="E112" s="45"/>
      <c r="F112" s="5"/>
      <c r="G112" s="5"/>
      <c r="H112" s="45" t="s">
        <v>11</v>
      </c>
      <c r="I112" s="45"/>
      <c r="J112" s="45"/>
      <c r="K112" s="45"/>
      <c r="L112" s="45"/>
      <c r="M112" s="45"/>
      <c r="N112" s="45"/>
      <c r="O112" s="5"/>
      <c r="P112" s="5"/>
      <c r="Q112" s="5"/>
      <c r="R112" s="5"/>
      <c r="S112" s="5"/>
      <c r="T112" s="5"/>
      <c r="U112" s="5"/>
      <c r="V112" s="5"/>
      <c r="W112" s="7"/>
      <c r="X112" s="46"/>
      <c r="Y112" s="46"/>
      <c r="Z112" s="46"/>
      <c r="AA112" s="46"/>
      <c r="AB112" s="7"/>
      <c r="AC112" s="7"/>
      <c r="AD112" s="47" t="s">
        <v>10</v>
      </c>
      <c r="AE112" s="47"/>
      <c r="AF112" s="47"/>
      <c r="AG112" s="18"/>
      <c r="AH112" s="18"/>
      <c r="AI112" s="47" t="s">
        <v>11</v>
      </c>
      <c r="AJ112" s="47"/>
      <c r="AK112" s="47"/>
      <c r="AL112" s="47"/>
      <c r="AM112" s="47"/>
      <c r="AN112" s="47"/>
      <c r="AO112" s="47"/>
      <c r="AP112" s="47"/>
      <c r="AQ112" s="7"/>
      <c r="AR112" s="19"/>
      <c r="AS112" s="19"/>
    </row>
    <row r="113" spans="2:43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2:43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2:43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2:43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2:43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2:43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2:43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2:43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2:43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2:4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</row>
    <row r="123" spans="2:43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</row>
    <row r="124" spans="2:43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</row>
    <row r="125" spans="2:43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</row>
    <row r="126" spans="2:43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</row>
    <row r="127" spans="2:43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</row>
    <row r="128" spans="2:43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2:43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2:43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2:43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2:43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2:43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2:43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2:43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2:43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2:43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2:43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2:43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2:43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2:43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2:43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2:43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2:43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2:43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2:43" x14ac:dyDescent="0.2"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2:43" x14ac:dyDescent="0.2"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2:43" x14ac:dyDescent="0.2"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2:43" x14ac:dyDescent="0.2"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2:43" x14ac:dyDescent="0.2"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2:43" x14ac:dyDescent="0.2"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2:43" x14ac:dyDescent="0.2"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2:43" x14ac:dyDescent="0.2"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2:43" x14ac:dyDescent="0.2"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2:43" x14ac:dyDescent="0.2"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2:43" x14ac:dyDescent="0.2"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2:43" x14ac:dyDescent="0.2"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2:43" x14ac:dyDescent="0.2"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2:43" x14ac:dyDescent="0.2"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2:43" x14ac:dyDescent="0.2"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23:43" x14ac:dyDescent="0.2"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23:43" x14ac:dyDescent="0.2"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23:43" x14ac:dyDescent="0.2"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23:43" x14ac:dyDescent="0.2"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23:43" x14ac:dyDescent="0.2"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23:43" x14ac:dyDescent="0.2"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23:43" x14ac:dyDescent="0.2"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23:43" x14ac:dyDescent="0.2"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23:43" x14ac:dyDescent="0.2"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23:43" x14ac:dyDescent="0.2"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23:43" x14ac:dyDescent="0.2"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23:43" x14ac:dyDescent="0.2"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23:43" x14ac:dyDescent="0.2"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3:43" x14ac:dyDescent="0.2"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3:43" x14ac:dyDescent="0.2"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3:43" x14ac:dyDescent="0.2"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23:43" x14ac:dyDescent="0.2"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23:43" x14ac:dyDescent="0.2"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23:43" x14ac:dyDescent="0.2"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23:43" x14ac:dyDescent="0.2"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23:43" x14ac:dyDescent="0.2"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23:43" x14ac:dyDescent="0.2"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23:43" x14ac:dyDescent="0.2"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23:43" x14ac:dyDescent="0.2"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23:43" x14ac:dyDescent="0.2"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23:43" x14ac:dyDescent="0.2"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23:43" x14ac:dyDescent="0.2"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23:43" x14ac:dyDescent="0.2"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23:43" x14ac:dyDescent="0.2"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23:43" x14ac:dyDescent="0.2"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23:43" x14ac:dyDescent="0.2"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23:43" x14ac:dyDescent="0.2"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23:43" x14ac:dyDescent="0.2"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23:43" x14ac:dyDescent="0.2"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23:43" x14ac:dyDescent="0.2"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23:43" x14ac:dyDescent="0.2"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23:43" x14ac:dyDescent="0.2"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23:43" x14ac:dyDescent="0.2"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23:43" x14ac:dyDescent="0.2"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23:43" x14ac:dyDescent="0.2"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23:43" x14ac:dyDescent="0.2"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23:43" x14ac:dyDescent="0.2"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23:43" x14ac:dyDescent="0.2"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23:43" x14ac:dyDescent="0.2"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23:43" x14ac:dyDescent="0.2"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23:43" x14ac:dyDescent="0.2"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23:43" x14ac:dyDescent="0.2"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23:43" x14ac:dyDescent="0.2"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23:43" x14ac:dyDescent="0.2"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23:43" x14ac:dyDescent="0.2"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23:43" x14ac:dyDescent="0.2"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23:43" x14ac:dyDescent="0.2"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23:43" x14ac:dyDescent="0.2"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23:43" x14ac:dyDescent="0.2"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23:43" x14ac:dyDescent="0.2"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23:43" x14ac:dyDescent="0.2"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23:43" x14ac:dyDescent="0.2"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23:43" x14ac:dyDescent="0.2"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23:43" x14ac:dyDescent="0.2"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23:43" x14ac:dyDescent="0.2"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23:43" x14ac:dyDescent="0.2"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23:43" x14ac:dyDescent="0.2"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23:43" x14ac:dyDescent="0.2"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23:43" x14ac:dyDescent="0.2"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23:43" x14ac:dyDescent="0.2"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23:43" x14ac:dyDescent="0.2"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23:43" x14ac:dyDescent="0.2"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23:43" x14ac:dyDescent="0.2"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23:43" x14ac:dyDescent="0.2"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23:43" x14ac:dyDescent="0.2"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23:43" x14ac:dyDescent="0.2"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23:43" x14ac:dyDescent="0.2"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23:43" x14ac:dyDescent="0.2"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23:43" x14ac:dyDescent="0.2"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23:43" x14ac:dyDescent="0.2"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23:43" x14ac:dyDescent="0.2"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23:43" x14ac:dyDescent="0.2"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23:43" x14ac:dyDescent="0.2"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23:43" x14ac:dyDescent="0.2"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23:43" x14ac:dyDescent="0.2"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23:43" x14ac:dyDescent="0.2"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23:43" x14ac:dyDescent="0.2"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23:43" x14ac:dyDescent="0.2"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23:43" x14ac:dyDescent="0.2"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23:43" x14ac:dyDescent="0.2"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23:43" x14ac:dyDescent="0.2"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23:43" x14ac:dyDescent="0.2"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23:43" x14ac:dyDescent="0.2"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23:43" x14ac:dyDescent="0.2"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23:43" x14ac:dyDescent="0.2"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23:43" x14ac:dyDescent="0.2"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23:43" x14ac:dyDescent="0.2"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23:43" x14ac:dyDescent="0.2"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23:43" x14ac:dyDescent="0.2"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23:43" x14ac:dyDescent="0.2"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23:43" x14ac:dyDescent="0.2"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23:43" x14ac:dyDescent="0.2"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23:43" x14ac:dyDescent="0.2"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23:43" x14ac:dyDescent="0.2"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23:43" x14ac:dyDescent="0.2"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23:43" x14ac:dyDescent="0.2"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23:43" x14ac:dyDescent="0.2"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23:43" x14ac:dyDescent="0.2"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23:43" x14ac:dyDescent="0.2"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23:43" x14ac:dyDescent="0.2"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23:43" x14ac:dyDescent="0.2"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23:43" x14ac:dyDescent="0.2"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23:43" x14ac:dyDescent="0.2"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23:43" x14ac:dyDescent="0.2"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23:43" x14ac:dyDescent="0.2"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23:43" x14ac:dyDescent="0.2"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23:43" x14ac:dyDescent="0.2"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23:43" x14ac:dyDescent="0.2"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23:43" x14ac:dyDescent="0.2"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23:43" x14ac:dyDescent="0.2"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23:43" x14ac:dyDescent="0.2"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23:43" x14ac:dyDescent="0.2"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23:43" x14ac:dyDescent="0.2"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23:43" x14ac:dyDescent="0.2"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23:43" x14ac:dyDescent="0.2"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23:43" x14ac:dyDescent="0.2"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23:43" x14ac:dyDescent="0.2"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23:43" x14ac:dyDescent="0.2"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23:43" x14ac:dyDescent="0.2"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23:43" x14ac:dyDescent="0.2"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23:43" x14ac:dyDescent="0.2"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23:43" x14ac:dyDescent="0.2"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23:43" x14ac:dyDescent="0.2"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23:43" x14ac:dyDescent="0.2"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23:43" x14ac:dyDescent="0.2"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23:43" x14ac:dyDescent="0.2"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23:43" x14ac:dyDescent="0.2"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23:43" x14ac:dyDescent="0.2"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23:43" x14ac:dyDescent="0.2"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23:43" x14ac:dyDescent="0.2"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23:43" x14ac:dyDescent="0.2"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23:43" x14ac:dyDescent="0.2"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23:43" x14ac:dyDescent="0.2"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23:43" x14ac:dyDescent="0.2"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23:43" x14ac:dyDescent="0.2"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23:43" x14ac:dyDescent="0.2"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23:43" x14ac:dyDescent="0.2"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23:43" x14ac:dyDescent="0.2"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23:43" x14ac:dyDescent="0.2"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23:43" x14ac:dyDescent="0.2"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23:43" x14ac:dyDescent="0.2"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23:43" x14ac:dyDescent="0.2"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23:43" x14ac:dyDescent="0.2"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23:43" x14ac:dyDescent="0.2"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23:43" x14ac:dyDescent="0.2"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23:43" x14ac:dyDescent="0.2"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23:43" x14ac:dyDescent="0.2"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23:43" x14ac:dyDescent="0.2"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23:43" x14ac:dyDescent="0.2"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23:43" x14ac:dyDescent="0.2"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23:43" x14ac:dyDescent="0.2"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23:43" x14ac:dyDescent="0.2"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23:43" x14ac:dyDescent="0.2"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23:43" x14ac:dyDescent="0.2"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23:43" x14ac:dyDescent="0.2"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3:43" x14ac:dyDescent="0.2"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3:43" x14ac:dyDescent="0.2"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3:43" x14ac:dyDescent="0.2"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3:43" x14ac:dyDescent="0.2"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3:43" x14ac:dyDescent="0.2"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3:43" x14ac:dyDescent="0.2"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3:43" x14ac:dyDescent="0.2"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3:43" x14ac:dyDescent="0.2"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3:43" x14ac:dyDescent="0.2"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3:43" x14ac:dyDescent="0.2"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3:43" x14ac:dyDescent="0.2"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3:43" x14ac:dyDescent="0.2"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3:43" x14ac:dyDescent="0.2"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3:43" x14ac:dyDescent="0.2"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3:43" x14ac:dyDescent="0.2"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3:43" x14ac:dyDescent="0.2"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3:43" x14ac:dyDescent="0.2"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3:43" x14ac:dyDescent="0.2"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3:43" x14ac:dyDescent="0.2"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3:43" x14ac:dyDescent="0.2"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3:43" x14ac:dyDescent="0.2"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3:43" x14ac:dyDescent="0.2"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3:43" x14ac:dyDescent="0.2"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3:43" x14ac:dyDescent="0.2"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3:43" x14ac:dyDescent="0.2"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3:43" x14ac:dyDescent="0.2"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3:43" x14ac:dyDescent="0.2"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3:43" x14ac:dyDescent="0.2"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3:43" x14ac:dyDescent="0.2"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3:43" x14ac:dyDescent="0.2"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3:43" x14ac:dyDescent="0.2"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3:43" x14ac:dyDescent="0.2"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3:43" x14ac:dyDescent="0.2"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3:43" x14ac:dyDescent="0.2"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3:43" x14ac:dyDescent="0.2"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3:43" x14ac:dyDescent="0.2"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3:43" x14ac:dyDescent="0.2"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3:43" x14ac:dyDescent="0.2"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3:43" x14ac:dyDescent="0.2"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3:43" x14ac:dyDescent="0.2"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3:43" x14ac:dyDescent="0.2"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3:43" x14ac:dyDescent="0.2"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3:43" x14ac:dyDescent="0.2"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3:43" x14ac:dyDescent="0.2"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3:43" x14ac:dyDescent="0.2"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3:43" x14ac:dyDescent="0.2"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3:43" x14ac:dyDescent="0.2"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3:43" x14ac:dyDescent="0.2"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3:43" x14ac:dyDescent="0.2"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3:43" x14ac:dyDescent="0.2"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3:43" x14ac:dyDescent="0.2"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3:43" x14ac:dyDescent="0.2"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3:43" x14ac:dyDescent="0.2"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3:43" x14ac:dyDescent="0.2"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3:43" x14ac:dyDescent="0.2"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3:43" x14ac:dyDescent="0.2"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3:43" x14ac:dyDescent="0.2"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3:43" x14ac:dyDescent="0.2"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3:43" x14ac:dyDescent="0.2"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3:43" x14ac:dyDescent="0.2"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3:43" x14ac:dyDescent="0.2"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3:43" x14ac:dyDescent="0.2"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3:43" x14ac:dyDescent="0.2"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3:43" x14ac:dyDescent="0.2"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3:43" x14ac:dyDescent="0.2"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3:43" x14ac:dyDescent="0.2"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3:43" x14ac:dyDescent="0.2"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3:43" x14ac:dyDescent="0.2"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3:43" x14ac:dyDescent="0.2"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3:43" x14ac:dyDescent="0.2"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3:43" x14ac:dyDescent="0.2"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3:43" x14ac:dyDescent="0.2"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3:43" x14ac:dyDescent="0.2"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3:43" x14ac:dyDescent="0.2"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3:43" x14ac:dyDescent="0.2"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3:43" x14ac:dyDescent="0.2"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3:43" x14ac:dyDescent="0.2"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3:43" x14ac:dyDescent="0.2"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3:43" x14ac:dyDescent="0.2"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3:43" x14ac:dyDescent="0.2"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3:43" x14ac:dyDescent="0.2"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3:43" x14ac:dyDescent="0.2"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3:43" x14ac:dyDescent="0.2"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3:43" x14ac:dyDescent="0.2"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3:43" x14ac:dyDescent="0.2"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3:43" x14ac:dyDescent="0.2"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3:43" x14ac:dyDescent="0.2"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3:43" x14ac:dyDescent="0.2"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3:43" x14ac:dyDescent="0.2"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3:43" x14ac:dyDescent="0.2"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3:43" x14ac:dyDescent="0.2"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3:43" x14ac:dyDescent="0.2"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3:43" x14ac:dyDescent="0.2"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3:43" x14ac:dyDescent="0.2"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3:43" x14ac:dyDescent="0.2"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3:43" x14ac:dyDescent="0.2"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3:43" x14ac:dyDescent="0.2"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3:43" x14ac:dyDescent="0.2"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3:43" x14ac:dyDescent="0.2"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3:43" x14ac:dyDescent="0.2"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3:43" x14ac:dyDescent="0.2"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3:43" x14ac:dyDescent="0.2"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3:43" x14ac:dyDescent="0.2"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3:43" x14ac:dyDescent="0.2"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3:43" x14ac:dyDescent="0.2"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3:43" x14ac:dyDescent="0.2"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3:43" x14ac:dyDescent="0.2"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3:43" x14ac:dyDescent="0.2"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3:43" x14ac:dyDescent="0.2"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3:43" x14ac:dyDescent="0.2"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3:43" x14ac:dyDescent="0.2"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3:43" x14ac:dyDescent="0.2"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3:43" x14ac:dyDescent="0.2"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3:43" x14ac:dyDescent="0.2"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3:43" x14ac:dyDescent="0.2"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3:43" x14ac:dyDescent="0.2"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3:43" x14ac:dyDescent="0.2"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3:43" x14ac:dyDescent="0.2"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3:43" x14ac:dyDescent="0.2"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3:43" x14ac:dyDescent="0.2"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3:43" x14ac:dyDescent="0.2"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3:43" x14ac:dyDescent="0.2"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3:43" x14ac:dyDescent="0.2"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3:43" x14ac:dyDescent="0.2"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3:43" x14ac:dyDescent="0.2"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3:43" x14ac:dyDescent="0.2"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3:43" x14ac:dyDescent="0.2"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3:43" x14ac:dyDescent="0.2"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3:43" x14ac:dyDescent="0.2"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3:43" x14ac:dyDescent="0.2"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3:43" x14ac:dyDescent="0.2"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3:43" x14ac:dyDescent="0.2"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3:43" x14ac:dyDescent="0.2"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3:43" x14ac:dyDescent="0.2"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3:43" x14ac:dyDescent="0.2"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3:43" x14ac:dyDescent="0.2"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3:43" x14ac:dyDescent="0.2"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3:43" x14ac:dyDescent="0.2"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3:43" x14ac:dyDescent="0.2"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3:43" x14ac:dyDescent="0.2"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3:43" x14ac:dyDescent="0.2"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3:43" x14ac:dyDescent="0.2"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3:43" x14ac:dyDescent="0.2"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3:43" x14ac:dyDescent="0.2"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3:43" x14ac:dyDescent="0.2"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3:43" x14ac:dyDescent="0.2"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3:43" x14ac:dyDescent="0.2"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3:43" x14ac:dyDescent="0.2"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3:43" x14ac:dyDescent="0.2"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3:43" x14ac:dyDescent="0.2"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3:43" x14ac:dyDescent="0.2"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3:43" x14ac:dyDescent="0.2"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3:43" x14ac:dyDescent="0.2"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3:43" x14ac:dyDescent="0.2"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3:43" x14ac:dyDescent="0.2"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3:43" x14ac:dyDescent="0.2"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3:43" x14ac:dyDescent="0.2"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3:43" x14ac:dyDescent="0.2"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3:43" x14ac:dyDescent="0.2"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3:43" x14ac:dyDescent="0.2"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3:43" x14ac:dyDescent="0.2"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3:43" x14ac:dyDescent="0.2"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3:43" x14ac:dyDescent="0.2"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3:43" x14ac:dyDescent="0.2"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3:43" x14ac:dyDescent="0.2"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3:43" x14ac:dyDescent="0.2"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3:43" x14ac:dyDescent="0.2"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3:43" x14ac:dyDescent="0.2"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3:43" x14ac:dyDescent="0.2"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3:43" x14ac:dyDescent="0.2"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3:43" x14ac:dyDescent="0.2"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3:43" x14ac:dyDescent="0.2"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3:43" x14ac:dyDescent="0.2"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3:43" x14ac:dyDescent="0.2"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3:43" x14ac:dyDescent="0.2"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3:43" x14ac:dyDescent="0.2"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3:43" x14ac:dyDescent="0.2"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3:43" x14ac:dyDescent="0.2"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3:43" x14ac:dyDescent="0.2"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3:43" x14ac:dyDescent="0.2"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3:43" x14ac:dyDescent="0.2"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3:43" x14ac:dyDescent="0.2"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3:43" x14ac:dyDescent="0.2"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3:43" x14ac:dyDescent="0.2"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3:43" x14ac:dyDescent="0.2"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3:43" x14ac:dyDescent="0.2"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3:43" x14ac:dyDescent="0.2"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3:43" x14ac:dyDescent="0.2"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3:43" x14ac:dyDescent="0.2"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3:43" x14ac:dyDescent="0.2"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3:43" x14ac:dyDescent="0.2"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3:43" x14ac:dyDescent="0.2"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3:43" x14ac:dyDescent="0.2"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3:43" x14ac:dyDescent="0.2"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3:43" x14ac:dyDescent="0.2"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3:43" x14ac:dyDescent="0.2"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3:43" x14ac:dyDescent="0.2"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3:43" x14ac:dyDescent="0.2"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3:43" x14ac:dyDescent="0.2"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3:43" x14ac:dyDescent="0.2"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3:43" x14ac:dyDescent="0.2"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3:43" x14ac:dyDescent="0.2"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3:43" x14ac:dyDescent="0.2"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3:43" x14ac:dyDescent="0.2"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3:43" x14ac:dyDescent="0.2"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3:43" x14ac:dyDescent="0.2"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3:43" x14ac:dyDescent="0.2"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3:43" x14ac:dyDescent="0.2"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3:43" x14ac:dyDescent="0.2"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3:43" x14ac:dyDescent="0.2"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3:43" x14ac:dyDescent="0.2"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3:43" x14ac:dyDescent="0.2"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3:43" x14ac:dyDescent="0.2"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3:43" x14ac:dyDescent="0.2"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3:43" x14ac:dyDescent="0.2"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3:43" x14ac:dyDescent="0.2"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3:43" x14ac:dyDescent="0.2"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3:43" x14ac:dyDescent="0.2"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3:43" x14ac:dyDescent="0.2"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3:43" x14ac:dyDescent="0.2"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3:43" x14ac:dyDescent="0.2"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3:43" x14ac:dyDescent="0.2"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3:43" x14ac:dyDescent="0.2"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3:43" x14ac:dyDescent="0.2"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3:43" x14ac:dyDescent="0.2"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3:43" x14ac:dyDescent="0.2"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3:43" x14ac:dyDescent="0.2"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3:43" x14ac:dyDescent="0.2"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3:43" x14ac:dyDescent="0.2"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3:43" x14ac:dyDescent="0.2"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3:43" x14ac:dyDescent="0.2"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3:43" x14ac:dyDescent="0.2"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3:43" x14ac:dyDescent="0.2"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3:43" x14ac:dyDescent="0.2"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3:43" x14ac:dyDescent="0.2"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3:43" x14ac:dyDescent="0.2"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3:43" x14ac:dyDescent="0.2"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3:43" x14ac:dyDescent="0.2"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3:43" x14ac:dyDescent="0.2"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3:43" x14ac:dyDescent="0.2"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3:43" x14ac:dyDescent="0.2"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3:43" x14ac:dyDescent="0.2"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3:43" x14ac:dyDescent="0.2"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3:43" x14ac:dyDescent="0.2"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3:43" x14ac:dyDescent="0.2"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3:43" x14ac:dyDescent="0.2"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3:43" x14ac:dyDescent="0.2"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3:43" x14ac:dyDescent="0.2"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3:43" x14ac:dyDescent="0.2"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3:43" x14ac:dyDescent="0.2"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3:43" x14ac:dyDescent="0.2"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3:43" x14ac:dyDescent="0.2"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3:43" x14ac:dyDescent="0.2"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3:43" x14ac:dyDescent="0.2"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3:43" x14ac:dyDescent="0.2"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3:43" x14ac:dyDescent="0.2"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3:43" x14ac:dyDescent="0.2"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3:43" x14ac:dyDescent="0.2"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3:43" x14ac:dyDescent="0.2"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3:43" x14ac:dyDescent="0.2"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3:43" x14ac:dyDescent="0.2"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3:43" x14ac:dyDescent="0.2"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3:43" x14ac:dyDescent="0.2"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3:43" x14ac:dyDescent="0.2"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3:43" x14ac:dyDescent="0.2"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3:43" x14ac:dyDescent="0.2"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3:43" x14ac:dyDescent="0.2"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3:43" x14ac:dyDescent="0.2"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3:43" x14ac:dyDescent="0.2"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3:43" x14ac:dyDescent="0.2"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3:43" x14ac:dyDescent="0.2"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3:43" x14ac:dyDescent="0.2"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3:43" x14ac:dyDescent="0.2"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3:43" x14ac:dyDescent="0.2"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3:43" x14ac:dyDescent="0.2"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3:43" x14ac:dyDescent="0.2"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3:43" x14ac:dyDescent="0.2"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3:43" x14ac:dyDescent="0.2"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3:43" x14ac:dyDescent="0.2"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3:43" x14ac:dyDescent="0.2"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3:43" x14ac:dyDescent="0.2"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3:43" x14ac:dyDescent="0.2"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3:43" x14ac:dyDescent="0.2"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3:43" x14ac:dyDescent="0.2"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3:43" x14ac:dyDescent="0.2"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3:43" x14ac:dyDescent="0.2"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3:43" x14ac:dyDescent="0.2"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3:43" x14ac:dyDescent="0.2"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3:43" x14ac:dyDescent="0.2"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3:43" x14ac:dyDescent="0.2"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3:43" x14ac:dyDescent="0.2"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3:43" x14ac:dyDescent="0.2"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3:43" x14ac:dyDescent="0.2"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3:43" x14ac:dyDescent="0.2"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3:43" x14ac:dyDescent="0.2"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3:43" x14ac:dyDescent="0.2"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3:43" x14ac:dyDescent="0.2"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3:43" x14ac:dyDescent="0.2"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3:43" x14ac:dyDescent="0.2"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3:43" x14ac:dyDescent="0.2"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3:43" x14ac:dyDescent="0.2"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3:43" x14ac:dyDescent="0.2"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3:43" x14ac:dyDescent="0.2"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3:43" x14ac:dyDescent="0.2"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3:43" x14ac:dyDescent="0.2"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3:43" x14ac:dyDescent="0.2"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3:43" x14ac:dyDescent="0.2"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3:43" x14ac:dyDescent="0.2"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3:43" x14ac:dyDescent="0.2"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3:43" x14ac:dyDescent="0.2"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3:43" x14ac:dyDescent="0.2"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3:43" x14ac:dyDescent="0.2"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3:43" x14ac:dyDescent="0.2"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3:43" x14ac:dyDescent="0.2"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3:43" x14ac:dyDescent="0.2"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3:43" x14ac:dyDescent="0.2"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3:43" x14ac:dyDescent="0.2"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3:43" x14ac:dyDescent="0.2"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3:43" x14ac:dyDescent="0.2"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3:43" x14ac:dyDescent="0.2"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3:43" x14ac:dyDescent="0.2"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3:43" x14ac:dyDescent="0.2"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3:43" x14ac:dyDescent="0.2"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3:43" x14ac:dyDescent="0.2"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3:43" x14ac:dyDescent="0.2"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3:43" x14ac:dyDescent="0.2"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3:43" x14ac:dyDescent="0.2"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3:43" x14ac:dyDescent="0.2"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3:43" x14ac:dyDescent="0.2"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3:43" x14ac:dyDescent="0.2"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3:43" x14ac:dyDescent="0.2"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3:43" x14ac:dyDescent="0.2"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  <row r="653" spans="23:43" x14ac:dyDescent="0.2"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</row>
    <row r="654" spans="23:43" x14ac:dyDescent="0.2"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</row>
    <row r="655" spans="23:43" x14ac:dyDescent="0.2"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</row>
    <row r="656" spans="23:43" x14ac:dyDescent="0.2"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</row>
    <row r="657" spans="23:43" x14ac:dyDescent="0.2"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</row>
    <row r="658" spans="23:43" x14ac:dyDescent="0.2"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</row>
    <row r="659" spans="23:43" x14ac:dyDescent="0.2"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</row>
    <row r="660" spans="23:43" x14ac:dyDescent="0.2"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</row>
    <row r="661" spans="23:43" x14ac:dyDescent="0.2"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</row>
    <row r="662" spans="23:43" x14ac:dyDescent="0.2"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</row>
  </sheetData>
  <sheetProtection formatCells="0" formatColumns="0" formatRows="0" deleteRows="0" selectLockedCells="1"/>
  <mergeCells count="1347">
    <mergeCell ref="AH100:AI100"/>
    <mergeCell ref="AJ100:AK100"/>
    <mergeCell ref="AL100:AM100"/>
    <mergeCell ref="AN100:AO100"/>
    <mergeCell ref="AP100:AQ100"/>
    <mergeCell ref="AR100:AR101"/>
    <mergeCell ref="AS100:AS101"/>
    <mergeCell ref="F101:G101"/>
    <mergeCell ref="H101:I101"/>
    <mergeCell ref="J101:K101"/>
    <mergeCell ref="L101:M101"/>
    <mergeCell ref="N101:O101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P101:AQ101"/>
    <mergeCell ref="A100:A101"/>
    <mergeCell ref="B100:C101"/>
    <mergeCell ref="D100:D101"/>
    <mergeCell ref="F100:G100"/>
    <mergeCell ref="H100:I100"/>
    <mergeCell ref="J100:K100"/>
    <mergeCell ref="L100:M100"/>
    <mergeCell ref="N100:O100"/>
    <mergeCell ref="P100:Q100"/>
    <mergeCell ref="R100:S100"/>
    <mergeCell ref="T100:U100"/>
    <mergeCell ref="V100:W100"/>
    <mergeCell ref="X100:Y100"/>
    <mergeCell ref="Z100:AA100"/>
    <mergeCell ref="AB100:AC100"/>
    <mergeCell ref="AD100:AE100"/>
    <mergeCell ref="AF100:AG100"/>
    <mergeCell ref="D108:E108"/>
    <mergeCell ref="H108:N108"/>
    <mergeCell ref="X108:AA108"/>
    <mergeCell ref="AD108:AG108"/>
    <mergeCell ref="AI108:AP108"/>
    <mergeCell ref="D109:E109"/>
    <mergeCell ref="H109:N109"/>
    <mergeCell ref="X109:AA109"/>
    <mergeCell ref="AD109:AG109"/>
    <mergeCell ref="AJ109:AP109"/>
    <mergeCell ref="D111:E111"/>
    <mergeCell ref="H111:N111"/>
    <mergeCell ref="X111:AA111"/>
    <mergeCell ref="AD111:AG111"/>
    <mergeCell ref="AI111:AP111"/>
    <mergeCell ref="D112:E112"/>
    <mergeCell ref="H112:N112"/>
    <mergeCell ref="X112:AA112"/>
    <mergeCell ref="AD112:AF112"/>
    <mergeCell ref="AI112:AP112"/>
    <mergeCell ref="R65:S65"/>
    <mergeCell ref="T65:U65"/>
    <mergeCell ref="V65:W65"/>
    <mergeCell ref="B64:C65"/>
    <mergeCell ref="AJ64:AK64"/>
    <mergeCell ref="AL64:AM64"/>
    <mergeCell ref="AN64:AO64"/>
    <mergeCell ref="AP64:AQ64"/>
    <mergeCell ref="AR64:AR65"/>
    <mergeCell ref="AS64:AS65"/>
    <mergeCell ref="AJ65:AK65"/>
    <mergeCell ref="AL65:AM65"/>
    <mergeCell ref="AN65:AO65"/>
    <mergeCell ref="AP65:AQ65"/>
    <mergeCell ref="X64:Y64"/>
    <mergeCell ref="Z64:AA64"/>
    <mergeCell ref="AB64:AC64"/>
    <mergeCell ref="AD64:AE64"/>
    <mergeCell ref="AF64:AG64"/>
    <mergeCell ref="AH64:AI64"/>
    <mergeCell ref="L64:M64"/>
    <mergeCell ref="N64:O64"/>
    <mergeCell ref="P64:Q64"/>
    <mergeCell ref="R64:S64"/>
    <mergeCell ref="T64:U64"/>
    <mergeCell ref="V64:W64"/>
    <mergeCell ref="X65:Y65"/>
    <mergeCell ref="Z65:AA65"/>
    <mergeCell ref="AB65:AC65"/>
    <mergeCell ref="AD65:AE65"/>
    <mergeCell ref="AF65:AG65"/>
    <mergeCell ref="AH65:AI65"/>
    <mergeCell ref="L63:M63"/>
    <mergeCell ref="N63:O63"/>
    <mergeCell ref="P63:Q63"/>
    <mergeCell ref="R63:S63"/>
    <mergeCell ref="T63:U63"/>
    <mergeCell ref="V63:W63"/>
    <mergeCell ref="A62:A63"/>
    <mergeCell ref="D62:D63"/>
    <mergeCell ref="F62:G62"/>
    <mergeCell ref="H62:I62"/>
    <mergeCell ref="J62:K62"/>
    <mergeCell ref="F63:G63"/>
    <mergeCell ref="H63:I63"/>
    <mergeCell ref="J63:K63"/>
    <mergeCell ref="B62:C63"/>
    <mergeCell ref="L65:M65"/>
    <mergeCell ref="N65:O65"/>
    <mergeCell ref="P65:Q65"/>
    <mergeCell ref="L62:M62"/>
    <mergeCell ref="N62:O62"/>
    <mergeCell ref="P62:Q62"/>
    <mergeCell ref="R62:S62"/>
    <mergeCell ref="T62:U62"/>
    <mergeCell ref="V62:W62"/>
    <mergeCell ref="A64:A65"/>
    <mergeCell ref="D64:D65"/>
    <mergeCell ref="F64:G64"/>
    <mergeCell ref="H64:I64"/>
    <mergeCell ref="J64:K64"/>
    <mergeCell ref="F65:G65"/>
    <mergeCell ref="H65:I65"/>
    <mergeCell ref="J65:K65"/>
    <mergeCell ref="AN60:AO60"/>
    <mergeCell ref="AP60:AQ60"/>
    <mergeCell ref="AR60:AR61"/>
    <mergeCell ref="AJ62:AK62"/>
    <mergeCell ref="AL62:AM62"/>
    <mergeCell ref="AN62:AO62"/>
    <mergeCell ref="AP62:AQ62"/>
    <mergeCell ref="AR62:AR63"/>
    <mergeCell ref="AS62:AS63"/>
    <mergeCell ref="AJ63:AK63"/>
    <mergeCell ref="AL63:AM63"/>
    <mergeCell ref="AN63:AO63"/>
    <mergeCell ref="AP63:AQ63"/>
    <mergeCell ref="X62:Y62"/>
    <mergeCell ref="Z62:AA62"/>
    <mergeCell ref="AB62:AC62"/>
    <mergeCell ref="AD62:AE62"/>
    <mergeCell ref="AF62:AG62"/>
    <mergeCell ref="AH62:AI62"/>
    <mergeCell ref="AD63:AE63"/>
    <mergeCell ref="AF63:AG63"/>
    <mergeCell ref="AH63:AI63"/>
    <mergeCell ref="X63:Y63"/>
    <mergeCell ref="Z63:AA63"/>
    <mergeCell ref="AB63:AC63"/>
    <mergeCell ref="B60:C61"/>
    <mergeCell ref="AS60:AS61"/>
    <mergeCell ref="AJ61:AK61"/>
    <mergeCell ref="AL61:AM61"/>
    <mergeCell ref="AN61:AO61"/>
    <mergeCell ref="AP61:AQ61"/>
    <mergeCell ref="X60:Y60"/>
    <mergeCell ref="Z60:AA60"/>
    <mergeCell ref="AB60:AC60"/>
    <mergeCell ref="AD60:AE60"/>
    <mergeCell ref="AF60:AG60"/>
    <mergeCell ref="AH60:AI60"/>
    <mergeCell ref="L60:M60"/>
    <mergeCell ref="N60:O60"/>
    <mergeCell ref="P60:Q60"/>
    <mergeCell ref="R60:S60"/>
    <mergeCell ref="T60:U60"/>
    <mergeCell ref="V60:W60"/>
    <mergeCell ref="X61:Y61"/>
    <mergeCell ref="Z61:AA61"/>
    <mergeCell ref="AB61:AC61"/>
    <mergeCell ref="AD61:AE61"/>
    <mergeCell ref="AF61:AG61"/>
    <mergeCell ref="AH61:AI61"/>
    <mergeCell ref="L61:M61"/>
    <mergeCell ref="N61:O61"/>
    <mergeCell ref="P61:Q61"/>
    <mergeCell ref="R61:S61"/>
    <mergeCell ref="T61:U61"/>
    <mergeCell ref="V61:W61"/>
    <mergeCell ref="AJ60:AK60"/>
    <mergeCell ref="AL60:AM60"/>
    <mergeCell ref="L58:M58"/>
    <mergeCell ref="N58:O58"/>
    <mergeCell ref="P58:Q58"/>
    <mergeCell ref="R58:S58"/>
    <mergeCell ref="T58:U58"/>
    <mergeCell ref="V58:W58"/>
    <mergeCell ref="A60:A61"/>
    <mergeCell ref="D60:D61"/>
    <mergeCell ref="F60:G60"/>
    <mergeCell ref="H60:I60"/>
    <mergeCell ref="J60:K60"/>
    <mergeCell ref="F61:G61"/>
    <mergeCell ref="H61:I61"/>
    <mergeCell ref="J61:K61"/>
    <mergeCell ref="X59:Y59"/>
    <mergeCell ref="Z59:AA59"/>
    <mergeCell ref="AB59:AC59"/>
    <mergeCell ref="L59:M59"/>
    <mergeCell ref="N59:O59"/>
    <mergeCell ref="P59:Q59"/>
    <mergeCell ref="R59:S59"/>
    <mergeCell ref="T59:U59"/>
    <mergeCell ref="V59:W59"/>
    <mergeCell ref="A58:A59"/>
    <mergeCell ref="D58:D59"/>
    <mergeCell ref="F58:G58"/>
    <mergeCell ref="H58:I58"/>
    <mergeCell ref="J58:K58"/>
    <mergeCell ref="F59:G59"/>
    <mergeCell ref="H59:I59"/>
    <mergeCell ref="J59:K59"/>
    <mergeCell ref="B58:C59"/>
    <mergeCell ref="AN56:AO56"/>
    <mergeCell ref="AP56:AQ56"/>
    <mergeCell ref="AR56:AR57"/>
    <mergeCell ref="AJ58:AK58"/>
    <mergeCell ref="AL58:AM58"/>
    <mergeCell ref="AN58:AO58"/>
    <mergeCell ref="AP58:AQ58"/>
    <mergeCell ref="AR58:AR59"/>
    <mergeCell ref="AS58:AS59"/>
    <mergeCell ref="AJ59:AK59"/>
    <mergeCell ref="AL59:AM59"/>
    <mergeCell ref="AN59:AO59"/>
    <mergeCell ref="AP59:AQ59"/>
    <mergeCell ref="X58:Y58"/>
    <mergeCell ref="Z58:AA58"/>
    <mergeCell ref="AB58:AC58"/>
    <mergeCell ref="AD58:AE58"/>
    <mergeCell ref="AF58:AG58"/>
    <mergeCell ref="AH58:AI58"/>
    <mergeCell ref="AD59:AE59"/>
    <mergeCell ref="AF59:AG59"/>
    <mergeCell ref="AH59:AI59"/>
    <mergeCell ref="B56:C57"/>
    <mergeCell ref="AS56:AS57"/>
    <mergeCell ref="AJ57:AK57"/>
    <mergeCell ref="AL57:AM57"/>
    <mergeCell ref="AN57:AO57"/>
    <mergeCell ref="AP57:AQ57"/>
    <mergeCell ref="X56:Y56"/>
    <mergeCell ref="Z56:AA56"/>
    <mergeCell ref="AB56:AC56"/>
    <mergeCell ref="AD56:AE56"/>
    <mergeCell ref="AF56:AG56"/>
    <mergeCell ref="AH56:AI56"/>
    <mergeCell ref="L56:M56"/>
    <mergeCell ref="N56:O56"/>
    <mergeCell ref="P56:Q56"/>
    <mergeCell ref="R56:S56"/>
    <mergeCell ref="T56:U56"/>
    <mergeCell ref="V56:W56"/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J56:AK56"/>
    <mergeCell ref="AL56:AM56"/>
    <mergeCell ref="L54:M54"/>
    <mergeCell ref="N54:O54"/>
    <mergeCell ref="P54:Q54"/>
    <mergeCell ref="R54:S54"/>
    <mergeCell ref="T54:U54"/>
    <mergeCell ref="V54:W54"/>
    <mergeCell ref="A56:A57"/>
    <mergeCell ref="D56:D57"/>
    <mergeCell ref="F56:G56"/>
    <mergeCell ref="H56:I56"/>
    <mergeCell ref="J56:K56"/>
    <mergeCell ref="F57:G57"/>
    <mergeCell ref="H57:I57"/>
    <mergeCell ref="J57:K57"/>
    <mergeCell ref="X55:Y55"/>
    <mergeCell ref="Z55:AA55"/>
    <mergeCell ref="AB55:AC55"/>
    <mergeCell ref="L55:M55"/>
    <mergeCell ref="N55:O55"/>
    <mergeCell ref="P55:Q55"/>
    <mergeCell ref="R55:S55"/>
    <mergeCell ref="T55:U55"/>
    <mergeCell ref="V55:W55"/>
    <mergeCell ref="A54:A55"/>
    <mergeCell ref="D54:D55"/>
    <mergeCell ref="F54:G54"/>
    <mergeCell ref="H54:I54"/>
    <mergeCell ref="J54:K54"/>
    <mergeCell ref="F55:G55"/>
    <mergeCell ref="H55:I55"/>
    <mergeCell ref="J55:K55"/>
    <mergeCell ref="B54:C55"/>
    <mergeCell ref="AN52:AO52"/>
    <mergeCell ref="AP52:AQ52"/>
    <mergeCell ref="AR52:AR53"/>
    <mergeCell ref="AJ54:AK54"/>
    <mergeCell ref="AL54:AM54"/>
    <mergeCell ref="AN54:AO54"/>
    <mergeCell ref="AP54:AQ54"/>
    <mergeCell ref="AR54:AR55"/>
    <mergeCell ref="AS54:AS55"/>
    <mergeCell ref="AJ55:AK55"/>
    <mergeCell ref="AL55:AM55"/>
    <mergeCell ref="AN55:AO55"/>
    <mergeCell ref="AP55:AQ55"/>
    <mergeCell ref="X54:Y54"/>
    <mergeCell ref="Z54:AA54"/>
    <mergeCell ref="AB54:AC54"/>
    <mergeCell ref="AD54:AE54"/>
    <mergeCell ref="AF54:AG54"/>
    <mergeCell ref="AH54:AI54"/>
    <mergeCell ref="AD55:AE55"/>
    <mergeCell ref="AF55:AG55"/>
    <mergeCell ref="AH55:AI55"/>
    <mergeCell ref="B52:C53"/>
    <mergeCell ref="AS52:AS53"/>
    <mergeCell ref="AJ53:AK53"/>
    <mergeCell ref="AL53:AM53"/>
    <mergeCell ref="AN53:AO53"/>
    <mergeCell ref="AP53:AQ53"/>
    <mergeCell ref="X52:Y52"/>
    <mergeCell ref="Z52:AA52"/>
    <mergeCell ref="AB52:AC52"/>
    <mergeCell ref="AD52:AE52"/>
    <mergeCell ref="AF52:AG52"/>
    <mergeCell ref="AH52:AI52"/>
    <mergeCell ref="L52:M52"/>
    <mergeCell ref="N52:O52"/>
    <mergeCell ref="P52:Q52"/>
    <mergeCell ref="R52:S52"/>
    <mergeCell ref="T52:U52"/>
    <mergeCell ref="V52:W52"/>
    <mergeCell ref="X53:Y53"/>
    <mergeCell ref="Z53:AA53"/>
    <mergeCell ref="AB53:AC53"/>
    <mergeCell ref="AD53:AE53"/>
    <mergeCell ref="AF53:AG53"/>
    <mergeCell ref="AH53:AI53"/>
    <mergeCell ref="L53:M53"/>
    <mergeCell ref="N53:O53"/>
    <mergeCell ref="P53:Q53"/>
    <mergeCell ref="R53:S53"/>
    <mergeCell ref="T53:U53"/>
    <mergeCell ref="V53:W53"/>
    <mergeCell ref="AJ52:AK52"/>
    <mergeCell ref="AL52:AM52"/>
    <mergeCell ref="L50:M50"/>
    <mergeCell ref="N50:O50"/>
    <mergeCell ref="P50:Q50"/>
    <mergeCell ref="R50:S50"/>
    <mergeCell ref="T50:U50"/>
    <mergeCell ref="V50:W50"/>
    <mergeCell ref="A52:A53"/>
    <mergeCell ref="D52:D53"/>
    <mergeCell ref="F52:G52"/>
    <mergeCell ref="H52:I52"/>
    <mergeCell ref="J52:K52"/>
    <mergeCell ref="F53:G53"/>
    <mergeCell ref="H53:I53"/>
    <mergeCell ref="J53:K53"/>
    <mergeCell ref="X51:Y51"/>
    <mergeCell ref="Z51:AA51"/>
    <mergeCell ref="AB51:AC51"/>
    <mergeCell ref="L51:M51"/>
    <mergeCell ref="N51:O51"/>
    <mergeCell ref="P51:Q51"/>
    <mergeCell ref="R51:S51"/>
    <mergeCell ref="T51:U51"/>
    <mergeCell ref="V51:W51"/>
    <mergeCell ref="A50:A51"/>
    <mergeCell ref="D50:D51"/>
    <mergeCell ref="F50:G50"/>
    <mergeCell ref="H50:I50"/>
    <mergeCell ref="J50:K50"/>
    <mergeCell ref="F51:G51"/>
    <mergeCell ref="H51:I51"/>
    <mergeCell ref="J51:K51"/>
    <mergeCell ref="B50:C51"/>
    <mergeCell ref="AN48:AO48"/>
    <mergeCell ref="AP48:AQ48"/>
    <mergeCell ref="AR48:AR49"/>
    <mergeCell ref="AJ50:AK50"/>
    <mergeCell ref="AL50:AM50"/>
    <mergeCell ref="AN50:AO50"/>
    <mergeCell ref="AP50:AQ50"/>
    <mergeCell ref="AR50:AR51"/>
    <mergeCell ref="AS50:AS51"/>
    <mergeCell ref="AJ51:AK51"/>
    <mergeCell ref="AL51:AM51"/>
    <mergeCell ref="AN51:AO51"/>
    <mergeCell ref="AP51:AQ51"/>
    <mergeCell ref="X50:Y50"/>
    <mergeCell ref="Z50:AA50"/>
    <mergeCell ref="AB50:AC50"/>
    <mergeCell ref="AD50:AE50"/>
    <mergeCell ref="AF50:AG50"/>
    <mergeCell ref="AH50:AI50"/>
    <mergeCell ref="AD51:AE51"/>
    <mergeCell ref="AF51:AG51"/>
    <mergeCell ref="AH51:AI51"/>
    <mergeCell ref="B48:C49"/>
    <mergeCell ref="AS48:AS49"/>
    <mergeCell ref="AJ49:AK49"/>
    <mergeCell ref="AL49:AM49"/>
    <mergeCell ref="AN49:AO49"/>
    <mergeCell ref="AP49:AQ49"/>
    <mergeCell ref="X48:Y48"/>
    <mergeCell ref="Z48:AA48"/>
    <mergeCell ref="AB48:AC48"/>
    <mergeCell ref="AD48:AE48"/>
    <mergeCell ref="AF48:AG48"/>
    <mergeCell ref="AH48:AI48"/>
    <mergeCell ref="L48:M48"/>
    <mergeCell ref="N48:O48"/>
    <mergeCell ref="P48:Q48"/>
    <mergeCell ref="R48:S48"/>
    <mergeCell ref="T48:U48"/>
    <mergeCell ref="V48:W48"/>
    <mergeCell ref="X49:Y49"/>
    <mergeCell ref="Z49:AA49"/>
    <mergeCell ref="AB49:AC49"/>
    <mergeCell ref="AD49:AE49"/>
    <mergeCell ref="AF49:AG49"/>
    <mergeCell ref="AH49:AI49"/>
    <mergeCell ref="L49:M49"/>
    <mergeCell ref="N49:O49"/>
    <mergeCell ref="P49:Q49"/>
    <mergeCell ref="R49:S49"/>
    <mergeCell ref="T49:U49"/>
    <mergeCell ref="V49:W49"/>
    <mergeCell ref="AJ48:AK48"/>
    <mergeCell ref="AL48:AM48"/>
    <mergeCell ref="L46:M46"/>
    <mergeCell ref="N46:O46"/>
    <mergeCell ref="P46:Q46"/>
    <mergeCell ref="R46:S46"/>
    <mergeCell ref="T46:U46"/>
    <mergeCell ref="V46:W46"/>
    <mergeCell ref="A48:A49"/>
    <mergeCell ref="D48:D49"/>
    <mergeCell ref="F48:G48"/>
    <mergeCell ref="H48:I48"/>
    <mergeCell ref="J48:K48"/>
    <mergeCell ref="F49:G49"/>
    <mergeCell ref="H49:I49"/>
    <mergeCell ref="J49:K49"/>
    <mergeCell ref="X47:Y47"/>
    <mergeCell ref="Z47:AA47"/>
    <mergeCell ref="AB47:AC47"/>
    <mergeCell ref="L47:M47"/>
    <mergeCell ref="N47:O47"/>
    <mergeCell ref="P47:Q47"/>
    <mergeCell ref="R47:S47"/>
    <mergeCell ref="T47:U47"/>
    <mergeCell ref="V47:W47"/>
    <mergeCell ref="A46:A47"/>
    <mergeCell ref="D46:D47"/>
    <mergeCell ref="F46:G46"/>
    <mergeCell ref="H46:I46"/>
    <mergeCell ref="J46:K46"/>
    <mergeCell ref="F47:G47"/>
    <mergeCell ref="H47:I47"/>
    <mergeCell ref="J47:K47"/>
    <mergeCell ref="B46:C47"/>
    <mergeCell ref="AN44:AO44"/>
    <mergeCell ref="AP44:AQ44"/>
    <mergeCell ref="AR44:AR45"/>
    <mergeCell ref="AJ46:AK46"/>
    <mergeCell ref="AL46:AM46"/>
    <mergeCell ref="AN46:AO46"/>
    <mergeCell ref="AP46:AQ46"/>
    <mergeCell ref="AR46:AR47"/>
    <mergeCell ref="AS46:AS47"/>
    <mergeCell ref="AJ47:AK47"/>
    <mergeCell ref="AL47:AM47"/>
    <mergeCell ref="AN47:AO47"/>
    <mergeCell ref="AP47:AQ47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AH47:AI47"/>
    <mergeCell ref="B44:C45"/>
    <mergeCell ref="AS44:AS45"/>
    <mergeCell ref="AJ45:AK45"/>
    <mergeCell ref="AL45:AM45"/>
    <mergeCell ref="AN45:AO45"/>
    <mergeCell ref="AP45:AQ45"/>
    <mergeCell ref="X44:Y44"/>
    <mergeCell ref="Z44:AA44"/>
    <mergeCell ref="AB44:AC44"/>
    <mergeCell ref="AD44:AE44"/>
    <mergeCell ref="AF44:AG44"/>
    <mergeCell ref="AH44:AI44"/>
    <mergeCell ref="L44:M44"/>
    <mergeCell ref="N44:O44"/>
    <mergeCell ref="P44:Q44"/>
    <mergeCell ref="R44:S44"/>
    <mergeCell ref="T44:U44"/>
    <mergeCell ref="V44:W44"/>
    <mergeCell ref="X45:Y45"/>
    <mergeCell ref="Z45:AA45"/>
    <mergeCell ref="AB45:AC45"/>
    <mergeCell ref="AD45:AE45"/>
    <mergeCell ref="AF45:AG45"/>
    <mergeCell ref="AH45:AI45"/>
    <mergeCell ref="L45:M45"/>
    <mergeCell ref="N45:O45"/>
    <mergeCell ref="P45:Q45"/>
    <mergeCell ref="R45:S45"/>
    <mergeCell ref="T45:U45"/>
    <mergeCell ref="V45:W45"/>
    <mergeCell ref="AJ44:AK44"/>
    <mergeCell ref="AL44:AM44"/>
    <mergeCell ref="L42:M42"/>
    <mergeCell ref="N42:O42"/>
    <mergeCell ref="P42:Q42"/>
    <mergeCell ref="R42:S42"/>
    <mergeCell ref="T42:U42"/>
    <mergeCell ref="V42:W42"/>
    <mergeCell ref="A44:A45"/>
    <mergeCell ref="D44:D45"/>
    <mergeCell ref="F44:G44"/>
    <mergeCell ref="H44:I44"/>
    <mergeCell ref="J44:K44"/>
    <mergeCell ref="F45:G45"/>
    <mergeCell ref="H45:I45"/>
    <mergeCell ref="J45:K45"/>
    <mergeCell ref="X43:Y43"/>
    <mergeCell ref="Z43:AA43"/>
    <mergeCell ref="AB43:AC43"/>
    <mergeCell ref="L43:M43"/>
    <mergeCell ref="N43:O43"/>
    <mergeCell ref="P43:Q43"/>
    <mergeCell ref="R43:S43"/>
    <mergeCell ref="T43:U43"/>
    <mergeCell ref="V43:W43"/>
    <mergeCell ref="A42:A43"/>
    <mergeCell ref="D42:D43"/>
    <mergeCell ref="F42:G42"/>
    <mergeCell ref="H42:I42"/>
    <mergeCell ref="J42:K42"/>
    <mergeCell ref="F43:G43"/>
    <mergeCell ref="H43:I43"/>
    <mergeCell ref="J43:K43"/>
    <mergeCell ref="B42:C43"/>
    <mergeCell ref="AN40:AO40"/>
    <mergeCell ref="AP40:AQ40"/>
    <mergeCell ref="AR40:AR41"/>
    <mergeCell ref="AJ42:AK42"/>
    <mergeCell ref="AL42:AM42"/>
    <mergeCell ref="AN42:AO42"/>
    <mergeCell ref="AP42:AQ42"/>
    <mergeCell ref="AR42:AR43"/>
    <mergeCell ref="AS42:AS43"/>
    <mergeCell ref="AJ43:AK43"/>
    <mergeCell ref="AL43:AM43"/>
    <mergeCell ref="AN43:AO43"/>
    <mergeCell ref="AP43:AQ43"/>
    <mergeCell ref="X42:Y42"/>
    <mergeCell ref="Z42:AA42"/>
    <mergeCell ref="AB42:AC42"/>
    <mergeCell ref="AD42:AE42"/>
    <mergeCell ref="AF42:AG42"/>
    <mergeCell ref="AH42:AI42"/>
    <mergeCell ref="AD43:AE43"/>
    <mergeCell ref="AF43:AG43"/>
    <mergeCell ref="AH43:AI43"/>
    <mergeCell ref="B40:C41"/>
    <mergeCell ref="AS40:AS41"/>
    <mergeCell ref="AJ41:AK41"/>
    <mergeCell ref="AL41:AM41"/>
    <mergeCell ref="AN41:AO41"/>
    <mergeCell ref="AP41:AQ41"/>
    <mergeCell ref="X40:Y40"/>
    <mergeCell ref="Z40:AA40"/>
    <mergeCell ref="AB40:AC40"/>
    <mergeCell ref="AD40:AE40"/>
    <mergeCell ref="AF40:AG40"/>
    <mergeCell ref="AH40:AI40"/>
    <mergeCell ref="L40:M40"/>
    <mergeCell ref="N40:O40"/>
    <mergeCell ref="P40:Q40"/>
    <mergeCell ref="R40:S40"/>
    <mergeCell ref="T40:U40"/>
    <mergeCell ref="V40:W40"/>
    <mergeCell ref="X41:Y41"/>
    <mergeCell ref="Z41:AA41"/>
    <mergeCell ref="AB41:AC41"/>
    <mergeCell ref="AD41:AE41"/>
    <mergeCell ref="AF41:AG41"/>
    <mergeCell ref="AH41:AI41"/>
    <mergeCell ref="L41:M41"/>
    <mergeCell ref="N41:O41"/>
    <mergeCell ref="P41:Q41"/>
    <mergeCell ref="R41:S41"/>
    <mergeCell ref="T41:U41"/>
    <mergeCell ref="V41:W41"/>
    <mergeCell ref="AJ40:AK40"/>
    <mergeCell ref="AL40:AM40"/>
    <mergeCell ref="L38:M38"/>
    <mergeCell ref="N38:O38"/>
    <mergeCell ref="P38:Q38"/>
    <mergeCell ref="R38:S38"/>
    <mergeCell ref="T38:U38"/>
    <mergeCell ref="V38:W38"/>
    <mergeCell ref="A40:A41"/>
    <mergeCell ref="D40:D41"/>
    <mergeCell ref="F40:G40"/>
    <mergeCell ref="H40:I40"/>
    <mergeCell ref="J40:K40"/>
    <mergeCell ref="F41:G41"/>
    <mergeCell ref="H41:I41"/>
    <mergeCell ref="J41:K41"/>
    <mergeCell ref="X39:Y39"/>
    <mergeCell ref="Z39:AA39"/>
    <mergeCell ref="AB39:AC39"/>
    <mergeCell ref="L39:M39"/>
    <mergeCell ref="N39:O39"/>
    <mergeCell ref="P39:Q39"/>
    <mergeCell ref="R39:S39"/>
    <mergeCell ref="T39:U39"/>
    <mergeCell ref="V39:W39"/>
    <mergeCell ref="A38:A39"/>
    <mergeCell ref="D38:D39"/>
    <mergeCell ref="F38:G38"/>
    <mergeCell ref="H38:I38"/>
    <mergeCell ref="J38:K38"/>
    <mergeCell ref="F39:G39"/>
    <mergeCell ref="H39:I39"/>
    <mergeCell ref="J39:K39"/>
    <mergeCell ref="B38:C39"/>
    <mergeCell ref="AN36:AO36"/>
    <mergeCell ref="AP36:AQ36"/>
    <mergeCell ref="AR36:AR37"/>
    <mergeCell ref="AJ38:AK38"/>
    <mergeCell ref="AL38:AM38"/>
    <mergeCell ref="AN38:AO38"/>
    <mergeCell ref="AP38:AQ38"/>
    <mergeCell ref="AR38:AR39"/>
    <mergeCell ref="AS38:AS39"/>
    <mergeCell ref="AJ39:AK39"/>
    <mergeCell ref="AL39:AM39"/>
    <mergeCell ref="AN39:AO39"/>
    <mergeCell ref="AP39:AQ39"/>
    <mergeCell ref="X38:Y38"/>
    <mergeCell ref="Z38:AA38"/>
    <mergeCell ref="AB38:AC38"/>
    <mergeCell ref="AD38:AE38"/>
    <mergeCell ref="AF38:AG38"/>
    <mergeCell ref="AH38:AI38"/>
    <mergeCell ref="AD39:AE39"/>
    <mergeCell ref="AF39:AG39"/>
    <mergeCell ref="AH39:AI39"/>
    <mergeCell ref="B36:C37"/>
    <mergeCell ref="AS36:AS37"/>
    <mergeCell ref="AJ37:AK37"/>
    <mergeCell ref="AL37:AM37"/>
    <mergeCell ref="AN37:AO37"/>
    <mergeCell ref="AP37:AQ37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P36:Q36"/>
    <mergeCell ref="R36:S36"/>
    <mergeCell ref="T36:U36"/>
    <mergeCell ref="V36:W36"/>
    <mergeCell ref="X37:Y37"/>
    <mergeCell ref="Z37:AA37"/>
    <mergeCell ref="AB37:AC37"/>
    <mergeCell ref="AD37:AE37"/>
    <mergeCell ref="AF37:AG37"/>
    <mergeCell ref="AH37:AI37"/>
    <mergeCell ref="L37:M37"/>
    <mergeCell ref="N37:O37"/>
    <mergeCell ref="P37:Q37"/>
    <mergeCell ref="R37:S37"/>
    <mergeCell ref="T37:U37"/>
    <mergeCell ref="V37:W37"/>
    <mergeCell ref="AJ36:AK36"/>
    <mergeCell ref="AL36:AM36"/>
    <mergeCell ref="L34:M34"/>
    <mergeCell ref="N34:O34"/>
    <mergeCell ref="P34:Q34"/>
    <mergeCell ref="R34:S34"/>
    <mergeCell ref="T34:U34"/>
    <mergeCell ref="V34:W34"/>
    <mergeCell ref="A36:A37"/>
    <mergeCell ref="D36:D37"/>
    <mergeCell ref="F36:G36"/>
    <mergeCell ref="H36:I36"/>
    <mergeCell ref="J36:K36"/>
    <mergeCell ref="F37:G37"/>
    <mergeCell ref="H37:I37"/>
    <mergeCell ref="J37:K37"/>
    <mergeCell ref="X35:Y35"/>
    <mergeCell ref="Z35:AA35"/>
    <mergeCell ref="AB35:AC35"/>
    <mergeCell ref="L35:M35"/>
    <mergeCell ref="N35:O35"/>
    <mergeCell ref="P35:Q35"/>
    <mergeCell ref="R35:S35"/>
    <mergeCell ref="T35:U35"/>
    <mergeCell ref="V35:W35"/>
    <mergeCell ref="A34:A35"/>
    <mergeCell ref="D34:D35"/>
    <mergeCell ref="F34:G34"/>
    <mergeCell ref="H34:I34"/>
    <mergeCell ref="J34:K34"/>
    <mergeCell ref="F35:G35"/>
    <mergeCell ref="H35:I35"/>
    <mergeCell ref="J35:K35"/>
    <mergeCell ref="B34:C35"/>
    <mergeCell ref="AP32:AQ32"/>
    <mergeCell ref="AR32:AR33"/>
    <mergeCell ref="AJ34:AK34"/>
    <mergeCell ref="AL34:AM34"/>
    <mergeCell ref="AN34:AO34"/>
    <mergeCell ref="AP34:AQ34"/>
    <mergeCell ref="AR34:AR35"/>
    <mergeCell ref="AS34:AS35"/>
    <mergeCell ref="AJ35:AK35"/>
    <mergeCell ref="AL35:AM35"/>
    <mergeCell ref="AN35:AO35"/>
    <mergeCell ref="AP35:AQ35"/>
    <mergeCell ref="X34:Y34"/>
    <mergeCell ref="Z34:AA34"/>
    <mergeCell ref="AB34:AC34"/>
    <mergeCell ref="AD34:AE34"/>
    <mergeCell ref="AF34:AG34"/>
    <mergeCell ref="AH34:AI34"/>
    <mergeCell ref="AD35:AE35"/>
    <mergeCell ref="AF35:AG35"/>
    <mergeCell ref="AH35:AI35"/>
    <mergeCell ref="AS32:AS33"/>
    <mergeCell ref="AJ33:AK33"/>
    <mergeCell ref="AL33:AM33"/>
    <mergeCell ref="AN33:AO33"/>
    <mergeCell ref="AP33:AQ33"/>
    <mergeCell ref="X32:Y32"/>
    <mergeCell ref="Z32:AA32"/>
    <mergeCell ref="AB32:AC32"/>
    <mergeCell ref="AD32:AE32"/>
    <mergeCell ref="AF32:AG32"/>
    <mergeCell ref="AH32:AI32"/>
    <mergeCell ref="L32:M32"/>
    <mergeCell ref="N32:O32"/>
    <mergeCell ref="P32:Q32"/>
    <mergeCell ref="R32:S32"/>
    <mergeCell ref="T32:U32"/>
    <mergeCell ref="V32:W32"/>
    <mergeCell ref="X33:Y33"/>
    <mergeCell ref="Z33:AA33"/>
    <mergeCell ref="AB33:AC33"/>
    <mergeCell ref="AD33:AE33"/>
    <mergeCell ref="AF33:AG33"/>
    <mergeCell ref="AH33:AI33"/>
    <mergeCell ref="L33:M33"/>
    <mergeCell ref="N33:O33"/>
    <mergeCell ref="P33:Q33"/>
    <mergeCell ref="R33:S33"/>
    <mergeCell ref="T33:U33"/>
    <mergeCell ref="V33:W33"/>
    <mergeCell ref="AJ32:AK32"/>
    <mergeCell ref="AL32:AM32"/>
    <mergeCell ref="AN32:AO32"/>
    <mergeCell ref="L30:M30"/>
    <mergeCell ref="N30:O30"/>
    <mergeCell ref="P30:Q30"/>
    <mergeCell ref="R30:S30"/>
    <mergeCell ref="T30:U30"/>
    <mergeCell ref="V30:W30"/>
    <mergeCell ref="A32:A33"/>
    <mergeCell ref="B32:C33"/>
    <mergeCell ref="D32:D33"/>
    <mergeCell ref="F32:G32"/>
    <mergeCell ref="H32:I32"/>
    <mergeCell ref="J32:K32"/>
    <mergeCell ref="F33:G33"/>
    <mergeCell ref="H33:I33"/>
    <mergeCell ref="J33:K33"/>
    <mergeCell ref="X31:Y31"/>
    <mergeCell ref="Z31:AA31"/>
    <mergeCell ref="L31:M31"/>
    <mergeCell ref="N31:O31"/>
    <mergeCell ref="P31:Q31"/>
    <mergeCell ref="R31:S31"/>
    <mergeCell ref="T31:U31"/>
    <mergeCell ref="V31:W31"/>
    <mergeCell ref="A30:A31"/>
    <mergeCell ref="B30:C31"/>
    <mergeCell ref="D30:D31"/>
    <mergeCell ref="F30:G30"/>
    <mergeCell ref="H30:I30"/>
    <mergeCell ref="J30:K30"/>
    <mergeCell ref="F31:G31"/>
    <mergeCell ref="H31:I31"/>
    <mergeCell ref="J31:K31"/>
    <mergeCell ref="AP28:AQ28"/>
    <mergeCell ref="AR28:AR29"/>
    <mergeCell ref="AJ30:AK30"/>
    <mergeCell ref="AL30:AM30"/>
    <mergeCell ref="AN30:AO30"/>
    <mergeCell ref="AP30:AQ30"/>
    <mergeCell ref="AR30:AR31"/>
    <mergeCell ref="AS30:AS31"/>
    <mergeCell ref="AJ31:AK31"/>
    <mergeCell ref="AL31:AM31"/>
    <mergeCell ref="AN31:AO31"/>
    <mergeCell ref="AP31:AQ31"/>
    <mergeCell ref="X30:Y30"/>
    <mergeCell ref="Z30:AA30"/>
    <mergeCell ref="AB30:AC30"/>
    <mergeCell ref="AD30:AE30"/>
    <mergeCell ref="AF30:AG30"/>
    <mergeCell ref="AH30:AI30"/>
    <mergeCell ref="AB31:AC31"/>
    <mergeCell ref="AD31:AE31"/>
    <mergeCell ref="AF31:AG31"/>
    <mergeCell ref="AH31:AI31"/>
    <mergeCell ref="AS28:AS29"/>
    <mergeCell ref="AJ29:AK29"/>
    <mergeCell ref="AL29:AM29"/>
    <mergeCell ref="AN29:AO29"/>
    <mergeCell ref="AP29:AQ29"/>
    <mergeCell ref="X28:Y28"/>
    <mergeCell ref="Z28:AA28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X29:Y29"/>
    <mergeCell ref="Z29:AA29"/>
    <mergeCell ref="AB29:AC29"/>
    <mergeCell ref="AD29:AE29"/>
    <mergeCell ref="AF29:AG29"/>
    <mergeCell ref="AH29:AI29"/>
    <mergeCell ref="L29:M29"/>
    <mergeCell ref="N29:O29"/>
    <mergeCell ref="P29:Q29"/>
    <mergeCell ref="R29:S29"/>
    <mergeCell ref="T29:U29"/>
    <mergeCell ref="V29:W29"/>
    <mergeCell ref="AJ28:AK28"/>
    <mergeCell ref="AL28:AM28"/>
    <mergeCell ref="AN28:AO28"/>
    <mergeCell ref="A28:A29"/>
    <mergeCell ref="B28:C29"/>
    <mergeCell ref="D28:D29"/>
    <mergeCell ref="F28:G28"/>
    <mergeCell ref="H28:I28"/>
    <mergeCell ref="J28:K28"/>
    <mergeCell ref="F29:G29"/>
    <mergeCell ref="H29:I29"/>
    <mergeCell ref="J29:K29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A26:A27"/>
    <mergeCell ref="B26:C27"/>
    <mergeCell ref="D26:D27"/>
    <mergeCell ref="F26:G26"/>
    <mergeCell ref="H26:I26"/>
    <mergeCell ref="J26:K26"/>
    <mergeCell ref="F27:G27"/>
    <mergeCell ref="H27:I27"/>
    <mergeCell ref="J27:K27"/>
    <mergeCell ref="AJ26:AK26"/>
    <mergeCell ref="AL26:AM26"/>
    <mergeCell ref="AN26:AO26"/>
    <mergeCell ref="AP26:AQ26"/>
    <mergeCell ref="AR26:AR27"/>
    <mergeCell ref="AS26:AS27"/>
    <mergeCell ref="AJ27:AK27"/>
    <mergeCell ref="AL27:AM27"/>
    <mergeCell ref="AN27:AO27"/>
    <mergeCell ref="AP27:AQ27"/>
    <mergeCell ref="X26:Y26"/>
    <mergeCell ref="Z26:AA26"/>
    <mergeCell ref="AB26:AC26"/>
    <mergeCell ref="AD26:AE26"/>
    <mergeCell ref="AF26:AG26"/>
    <mergeCell ref="AH26:AI26"/>
    <mergeCell ref="L26:M26"/>
    <mergeCell ref="N26:O26"/>
    <mergeCell ref="P26:Q26"/>
    <mergeCell ref="R26:S26"/>
    <mergeCell ref="T26:U26"/>
    <mergeCell ref="V26:W26"/>
    <mergeCell ref="AP25:AQ25"/>
    <mergeCell ref="T25:U25"/>
    <mergeCell ref="V25:W25"/>
    <mergeCell ref="X25:Y25"/>
    <mergeCell ref="Z25:AA25"/>
    <mergeCell ref="AB25:AC25"/>
    <mergeCell ref="AD25:AE25"/>
    <mergeCell ref="AP24:AQ24"/>
    <mergeCell ref="AR24:AR25"/>
    <mergeCell ref="AS24:AS25"/>
    <mergeCell ref="F25:G25"/>
    <mergeCell ref="H25:I25"/>
    <mergeCell ref="J25:K25"/>
    <mergeCell ref="L25:M25"/>
    <mergeCell ref="N25:O25"/>
    <mergeCell ref="P25:Q25"/>
    <mergeCell ref="R25:S25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X24:Y24"/>
    <mergeCell ref="Z24:AA24"/>
    <mergeCell ref="AB24:AC24"/>
    <mergeCell ref="A24:A25"/>
    <mergeCell ref="B24:C25"/>
    <mergeCell ref="D24:D25"/>
    <mergeCell ref="F24:G24"/>
    <mergeCell ref="H24:I24"/>
    <mergeCell ref="J24:K24"/>
    <mergeCell ref="L24:M24"/>
    <mergeCell ref="N24:O24"/>
    <mergeCell ref="P24:Q24"/>
    <mergeCell ref="AD23:AE23"/>
    <mergeCell ref="AF23:AG23"/>
    <mergeCell ref="AH23:AI23"/>
    <mergeCell ref="AJ23:AK23"/>
    <mergeCell ref="AL23:AM23"/>
    <mergeCell ref="AN23:AO23"/>
    <mergeCell ref="R23:S23"/>
    <mergeCell ref="T23:U23"/>
    <mergeCell ref="V23:W23"/>
    <mergeCell ref="X23:Y23"/>
    <mergeCell ref="Z23:AA23"/>
    <mergeCell ref="AB23:AC23"/>
    <mergeCell ref="AF25:AG25"/>
    <mergeCell ref="AH25:AI25"/>
    <mergeCell ref="AJ25:AK25"/>
    <mergeCell ref="AL25:AM25"/>
    <mergeCell ref="AN25:AO25"/>
    <mergeCell ref="AP20:AQ20"/>
    <mergeCell ref="N21:O21"/>
    <mergeCell ref="AN22:AO22"/>
    <mergeCell ref="AP22:AQ22"/>
    <mergeCell ref="A15:A21"/>
    <mergeCell ref="B15:D15"/>
    <mergeCell ref="E15:E18"/>
    <mergeCell ref="AR22:AR23"/>
    <mergeCell ref="AS22:AS23"/>
    <mergeCell ref="F23:G23"/>
    <mergeCell ref="H23:I23"/>
    <mergeCell ref="J23:K23"/>
    <mergeCell ref="L23:M23"/>
    <mergeCell ref="N23:O23"/>
    <mergeCell ref="P23:Q23"/>
    <mergeCell ref="AB22:AC22"/>
    <mergeCell ref="AD22:AE22"/>
    <mergeCell ref="AF22:AG22"/>
    <mergeCell ref="AH22:AI22"/>
    <mergeCell ref="AJ22:AK22"/>
    <mergeCell ref="AL22:AM22"/>
    <mergeCell ref="P22:Q22"/>
    <mergeCell ref="R22:S22"/>
    <mergeCell ref="T22:U22"/>
    <mergeCell ref="V22:W22"/>
    <mergeCell ref="X22:Y22"/>
    <mergeCell ref="Z22:AA22"/>
    <mergeCell ref="AP23:AQ23"/>
    <mergeCell ref="AN21:AO21"/>
    <mergeCell ref="AF20:AG20"/>
    <mergeCell ref="AH20:AI20"/>
    <mergeCell ref="AJ20:AK20"/>
    <mergeCell ref="AP21:AQ21"/>
    <mergeCell ref="A22:A23"/>
    <mergeCell ref="B22:C23"/>
    <mergeCell ref="D22:D23"/>
    <mergeCell ref="F22:G22"/>
    <mergeCell ref="H22:I22"/>
    <mergeCell ref="J22:K22"/>
    <mergeCell ref="L22:M22"/>
    <mergeCell ref="N22:O22"/>
    <mergeCell ref="AB21:AC21"/>
    <mergeCell ref="AD21:AE21"/>
    <mergeCell ref="AF21:AG21"/>
    <mergeCell ref="AH21:AI21"/>
    <mergeCell ref="AJ21:AK21"/>
    <mergeCell ref="AL21:AM21"/>
    <mergeCell ref="P21:Q21"/>
    <mergeCell ref="R21:S21"/>
    <mergeCell ref="T21:U21"/>
    <mergeCell ref="V21:W21"/>
    <mergeCell ref="X21:Y21"/>
    <mergeCell ref="Z21:AA21"/>
    <mergeCell ref="B21:E21"/>
    <mergeCell ref="F21:G21"/>
    <mergeCell ref="H21:I21"/>
    <mergeCell ref="J21:K21"/>
    <mergeCell ref="L21:M21"/>
    <mergeCell ref="AH19:AI19"/>
    <mergeCell ref="AJ19:AK19"/>
    <mergeCell ref="AL19:AM19"/>
    <mergeCell ref="P19:Q19"/>
    <mergeCell ref="R19:S19"/>
    <mergeCell ref="T19:U19"/>
    <mergeCell ref="V19:W19"/>
    <mergeCell ref="T20:U20"/>
    <mergeCell ref="V20:W20"/>
    <mergeCell ref="X20:Y20"/>
    <mergeCell ref="Z20:AA20"/>
    <mergeCell ref="AB20:AC20"/>
    <mergeCell ref="AD20:AE20"/>
    <mergeCell ref="AN20:AO20"/>
    <mergeCell ref="AL20:AM20"/>
    <mergeCell ref="AN19:AO19"/>
    <mergeCell ref="AD19:AE19"/>
    <mergeCell ref="B2:I2"/>
    <mergeCell ref="N2:AF2"/>
    <mergeCell ref="B3:J3"/>
    <mergeCell ref="N3:AF3"/>
    <mergeCell ref="B5:J5"/>
    <mergeCell ref="H9:AN9"/>
    <mergeCell ref="AL16:AQ16"/>
    <mergeCell ref="F17:G18"/>
    <mergeCell ref="H17:I18"/>
    <mergeCell ref="J17:K18"/>
    <mergeCell ref="L17:M18"/>
    <mergeCell ref="N17:O18"/>
    <mergeCell ref="P17:Q18"/>
    <mergeCell ref="R17:S18"/>
    <mergeCell ref="T17:U18"/>
    <mergeCell ref="V17:W18"/>
    <mergeCell ref="AO9:AQ9"/>
    <mergeCell ref="U10:AP11"/>
    <mergeCell ref="U12:AP13"/>
    <mergeCell ref="F15:AQ15"/>
    <mergeCell ref="B16:C18"/>
    <mergeCell ref="D16:D18"/>
    <mergeCell ref="F16:O16"/>
    <mergeCell ref="P16:AA16"/>
    <mergeCell ref="AB16:AK16"/>
    <mergeCell ref="AJ17:AK18"/>
    <mergeCell ref="AL17:AM18"/>
    <mergeCell ref="AN17:AO18"/>
    <mergeCell ref="AP17:AQ18"/>
    <mergeCell ref="X17:Y18"/>
    <mergeCell ref="Z17:AA18"/>
    <mergeCell ref="E7:Z7"/>
    <mergeCell ref="AP19:AQ19"/>
    <mergeCell ref="B20:E20"/>
    <mergeCell ref="F20:G20"/>
    <mergeCell ref="AN5:AR5"/>
    <mergeCell ref="AR6:AS6"/>
    <mergeCell ref="AA7:AB7"/>
    <mergeCell ref="AO7:AP7"/>
    <mergeCell ref="AR7:AS7"/>
    <mergeCell ref="AR8:AS9"/>
    <mergeCell ref="AS10:AS11"/>
    <mergeCell ref="AS12:AS13"/>
    <mergeCell ref="AR15:AS16"/>
    <mergeCell ref="X19:Y19"/>
    <mergeCell ref="Z19:AA19"/>
    <mergeCell ref="B19:C19"/>
    <mergeCell ref="F19:G19"/>
    <mergeCell ref="H19:I19"/>
    <mergeCell ref="J19:K19"/>
    <mergeCell ref="L19:M19"/>
    <mergeCell ref="N19:O19"/>
    <mergeCell ref="AB17:AC18"/>
    <mergeCell ref="AD17:AE18"/>
    <mergeCell ref="AF17:AG18"/>
    <mergeCell ref="AH17:AI18"/>
    <mergeCell ref="H20:I20"/>
    <mergeCell ref="J20:K20"/>
    <mergeCell ref="L20:M20"/>
    <mergeCell ref="N20:O20"/>
    <mergeCell ref="P20:Q20"/>
    <mergeCell ref="R20:S20"/>
    <mergeCell ref="AB19:AC19"/>
    <mergeCell ref="AF19:AG19"/>
    <mergeCell ref="D102:E102"/>
    <mergeCell ref="H102:N102"/>
    <mergeCell ref="X102:AA102"/>
    <mergeCell ref="AD102:AG102"/>
    <mergeCell ref="AJ102:AP102"/>
    <mergeCell ref="D104:E104"/>
    <mergeCell ref="H104:N104"/>
    <mergeCell ref="X104:AA104"/>
    <mergeCell ref="AD104:AG104"/>
    <mergeCell ref="AI104:AP104"/>
    <mergeCell ref="D105:E105"/>
    <mergeCell ref="H105:N105"/>
    <mergeCell ref="X105:AA105"/>
    <mergeCell ref="AD105:AF105"/>
    <mergeCell ref="AI105:AP105"/>
    <mergeCell ref="A66:A67"/>
    <mergeCell ref="B66:C67"/>
    <mergeCell ref="D66:D67"/>
    <mergeCell ref="F66:G66"/>
    <mergeCell ref="H66:I66"/>
    <mergeCell ref="J66:K66"/>
    <mergeCell ref="L66:M66"/>
    <mergeCell ref="N66:O66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P66:AQ66"/>
    <mergeCell ref="AR66:AR67"/>
    <mergeCell ref="AS66:AS67"/>
    <mergeCell ref="F67:G67"/>
    <mergeCell ref="H67:I67"/>
    <mergeCell ref="J67:K67"/>
    <mergeCell ref="L67:M67"/>
    <mergeCell ref="N67:O67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N67:AO67"/>
    <mergeCell ref="AP67:AQ67"/>
    <mergeCell ref="A92:A93"/>
    <mergeCell ref="B92:C93"/>
    <mergeCell ref="D92:D93"/>
    <mergeCell ref="F92:G92"/>
    <mergeCell ref="H92:I92"/>
    <mergeCell ref="J92:K92"/>
    <mergeCell ref="L92:M92"/>
    <mergeCell ref="N92:O92"/>
    <mergeCell ref="P92:Q92"/>
    <mergeCell ref="R92:S92"/>
    <mergeCell ref="T92:U92"/>
    <mergeCell ref="V92:W92"/>
    <mergeCell ref="X92:Y92"/>
    <mergeCell ref="Z92:AA92"/>
    <mergeCell ref="AB92:AC92"/>
    <mergeCell ref="AD92:AE92"/>
    <mergeCell ref="AF92:AG92"/>
    <mergeCell ref="AH92:AI92"/>
    <mergeCell ref="AJ92:AK92"/>
    <mergeCell ref="AL92:AM92"/>
    <mergeCell ref="AN92:AO92"/>
    <mergeCell ref="AP92:AQ92"/>
    <mergeCell ref="AR92:AR93"/>
    <mergeCell ref="AS92:AS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94:A95"/>
    <mergeCell ref="B94:C95"/>
    <mergeCell ref="D94:D95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P94:AQ94"/>
    <mergeCell ref="AR94:AR95"/>
    <mergeCell ref="AS94:AS95"/>
    <mergeCell ref="F95:G95"/>
    <mergeCell ref="H95:I95"/>
    <mergeCell ref="J95:K95"/>
    <mergeCell ref="L95:M95"/>
    <mergeCell ref="N95:O95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N95:AO95"/>
    <mergeCell ref="AP95:AQ95"/>
    <mergeCell ref="A98:A99"/>
    <mergeCell ref="B98:C99"/>
    <mergeCell ref="D98:D99"/>
    <mergeCell ref="F98:G98"/>
    <mergeCell ref="H98:I98"/>
    <mergeCell ref="J98:K98"/>
    <mergeCell ref="L98:M98"/>
    <mergeCell ref="N98:O98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P98:AQ98"/>
    <mergeCell ref="AR98:AR99"/>
    <mergeCell ref="AS98:AS99"/>
    <mergeCell ref="F99:G99"/>
    <mergeCell ref="H99:I99"/>
    <mergeCell ref="J99:K99"/>
    <mergeCell ref="L99:M99"/>
    <mergeCell ref="N99:O99"/>
    <mergeCell ref="P99:Q99"/>
    <mergeCell ref="R99:S99"/>
    <mergeCell ref="T99:U99"/>
    <mergeCell ref="V99:W99"/>
    <mergeCell ref="X99:Y99"/>
    <mergeCell ref="Z99:AA99"/>
    <mergeCell ref="AB99:AC99"/>
    <mergeCell ref="AD99:AE99"/>
    <mergeCell ref="AF99:AG99"/>
    <mergeCell ref="AH99:AI99"/>
    <mergeCell ref="AJ99:AK99"/>
    <mergeCell ref="AL99:AM99"/>
    <mergeCell ref="AN99:AO99"/>
    <mergeCell ref="AP99:AQ99"/>
    <mergeCell ref="A96:A97"/>
    <mergeCell ref="B96:C97"/>
    <mergeCell ref="D96:D97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X96:Y96"/>
    <mergeCell ref="Z96:AA96"/>
    <mergeCell ref="AB96:AC96"/>
    <mergeCell ref="AD96:AE96"/>
    <mergeCell ref="AF96:AG96"/>
    <mergeCell ref="AH96:AI96"/>
    <mergeCell ref="AJ96:AK96"/>
    <mergeCell ref="AL96:AM96"/>
    <mergeCell ref="AN96:AO96"/>
    <mergeCell ref="AP96:AQ96"/>
    <mergeCell ref="AR96:AR97"/>
    <mergeCell ref="AS96:AS97"/>
    <mergeCell ref="F97:G97"/>
    <mergeCell ref="H97:I97"/>
    <mergeCell ref="J97:K97"/>
    <mergeCell ref="L97:M97"/>
    <mergeCell ref="N97:O97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</mergeCells>
  <pageMargins left="0.33" right="0.33" top="0.15748031496062992" bottom="0.19685039370078741" header="0" footer="0"/>
  <pageSetup paperSize="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BB2780C3CC07BD4BAA623FF9571645580400D1570604EA743043A2641365C0E91715" ma:contentTypeVersion="55" ma:contentTypeDescription="Create a new document." ma:contentTypeScope="" ma:versionID="2c496a0f341a72d7e8cbd42eb499a6d4">
  <xsd:schema xmlns:xsd="http://www.w3.org/2001/XMLSchema" xmlns:xs="http://www.w3.org/2001/XMLSchema" xmlns:p="http://schemas.microsoft.com/office/2006/metadata/properties" xmlns:ns2="9d035d7d-02e5-4a00-8b62-9a556aabc7b5" xmlns:ns3="91e8d559-4d54-460d-ba58-5d5027f88b4d" targetNamespace="http://schemas.microsoft.com/office/2006/metadata/properties" ma:root="true" ma:fieldsID="2bcea688bd265da693c2f253e50f4ab0" ns2:_="" ns3:_="">
    <xsd:import namespace="9d035d7d-02e5-4a00-8b62-9a556aabc7b5"/>
    <xsd:import namespace="91e8d559-4d54-460d-ba58-5d5027f88b4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35d7d-02e5-4a00-8b62-9a556aabc7b5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117081-80f4-4e10-b46d-e6dc6854316c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41FC7ADF-4C62-4413-95B2-CDE72C4AD396}" ma:internalName="CSXSubmissionMarket" ma:readOnly="false" ma:showField="MarketName" ma:web="9d035d7d-02e5-4a00-8b62-9a556aabc7b5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e663266-dbf1-446f-b076-28feab654da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CD722278-12DA-4BA9-B56C-2624CA46C480}" ma:internalName="InProjectListLookup" ma:readOnly="true" ma:showField="InProjectLis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65226a81-6f17-445b-9321-8ea42e2eee04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CD722278-12DA-4BA9-B56C-2624CA46C480}" ma:internalName="LastCompleteVersionLookup" ma:readOnly="true" ma:showField="LastComplete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CD722278-12DA-4BA9-B56C-2624CA46C480}" ma:internalName="LastPreviewErrorLookup" ma:readOnly="true" ma:showField="LastPreview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CD722278-12DA-4BA9-B56C-2624CA46C480}" ma:internalName="LastPreviewResultLookup" ma:readOnly="true" ma:showField="LastPreview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CD722278-12DA-4BA9-B56C-2624CA46C480}" ma:internalName="LastPreviewAttemptDateLookup" ma:readOnly="true" ma:showField="LastPreview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CD722278-12DA-4BA9-B56C-2624CA46C480}" ma:internalName="LastPreviewedByLookup" ma:readOnly="true" ma:showField="LastPreview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CD722278-12DA-4BA9-B56C-2624CA46C480}" ma:internalName="LastPreviewTimeLookup" ma:readOnly="true" ma:showField="LastPreview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CD722278-12DA-4BA9-B56C-2624CA46C480}" ma:internalName="LastPreviewVersionLookup" ma:readOnly="true" ma:showField="LastPreview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CD722278-12DA-4BA9-B56C-2624CA46C480}" ma:internalName="LastPublishErrorLookup" ma:readOnly="true" ma:showField="LastPublish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CD722278-12DA-4BA9-B56C-2624CA46C480}" ma:internalName="LastPublishResultLookup" ma:readOnly="true" ma:showField="LastPublish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CD722278-12DA-4BA9-B56C-2624CA46C480}" ma:internalName="LastPublishAttemptDateLookup" ma:readOnly="true" ma:showField="LastPublish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CD722278-12DA-4BA9-B56C-2624CA46C480}" ma:internalName="LastPublishedByLookup" ma:readOnly="true" ma:showField="LastPublish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CD722278-12DA-4BA9-B56C-2624CA46C480}" ma:internalName="LastPublishTimeLookup" ma:readOnly="true" ma:showField="LastPublish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CD722278-12DA-4BA9-B56C-2624CA46C480}" ma:internalName="LastPublishVersionLookup" ma:readOnly="true" ma:showField="LastPublish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16CC8E-FCD3-4331-849C-1BF4DB8052AE}" ma:internalName="LocLastLocAttemptVersionLookup" ma:readOnly="false" ma:showField="LastLocAttemptVersion" ma:web="9d035d7d-02e5-4a00-8b62-9a556aabc7b5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16CC8E-FCD3-4331-849C-1BF4DB8052AE}" ma:internalName="LocLastLocAttemptVersionTypeLookup" ma:readOnly="true" ma:showField="LastLocAttemptVersionType" ma:web="9d035d7d-02e5-4a00-8b62-9a556aabc7b5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16CC8E-FCD3-4331-849C-1BF4DB8052AE}" ma:internalName="LocNewPublishedVersionLookup" ma:readOnly="true" ma:showField="NewPublishedVersion" ma:web="9d035d7d-02e5-4a00-8b62-9a556aabc7b5">
      <xsd:simpleType>
        <xsd:restriction base="dms:Lookup"/>
      </xsd:simpleType>
    </xsd:element>
    <xsd:element name="LocOverallHandbackStatusLookup" ma:index="76" nillable="true" ma:displayName="Loc Overall Handback Status" ma:default="" ma:list="{B116CC8E-FCD3-4331-849C-1BF4DB8052AE}" ma:internalName="LocOverallHandbackStatusLookup" ma:readOnly="true" ma:showField="OverallHandbackStatus" ma:web="9d035d7d-02e5-4a00-8b62-9a556aabc7b5">
      <xsd:simpleType>
        <xsd:restriction base="dms:Lookup"/>
      </xsd:simpleType>
    </xsd:element>
    <xsd:element name="LocOverallLocStatusLookup" ma:index="77" nillable="true" ma:displayName="Loc Overall Localize Status" ma:default="" ma:list="{B116CC8E-FCD3-4331-849C-1BF4DB8052AE}" ma:internalName="LocOverallLocStatusLookup" ma:readOnly="true" ma:showField="OverallLocStatus" ma:web="9d035d7d-02e5-4a00-8b62-9a556aabc7b5">
      <xsd:simpleType>
        <xsd:restriction base="dms:Lookup"/>
      </xsd:simpleType>
    </xsd:element>
    <xsd:element name="LocOverallPreviewStatusLookup" ma:index="78" nillable="true" ma:displayName="Loc Overall Preview Status" ma:default="" ma:list="{B116CC8E-FCD3-4331-849C-1BF4DB8052AE}" ma:internalName="LocOverallPreviewStatusLookup" ma:readOnly="true" ma:showField="OverallPreviewStatus" ma:web="9d035d7d-02e5-4a00-8b62-9a556aabc7b5">
      <xsd:simpleType>
        <xsd:restriction base="dms:Lookup"/>
      </xsd:simpleType>
    </xsd:element>
    <xsd:element name="LocOverallPublishStatusLookup" ma:index="79" nillable="true" ma:displayName="Loc Overall Publish Status" ma:default="" ma:list="{B116CC8E-FCD3-4331-849C-1BF4DB8052AE}" ma:internalName="LocOverallPublishStatusLookup" ma:readOnly="true" ma:showField="OverallPublishStatus" ma:web="9d035d7d-02e5-4a00-8b62-9a556aabc7b5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16CC8E-FCD3-4331-849C-1BF4DB8052AE}" ma:internalName="LocProcessedForHandoffsLookup" ma:readOnly="true" ma:showField="ProcessedForHandoffs" ma:web="9d035d7d-02e5-4a00-8b62-9a556aabc7b5">
      <xsd:simpleType>
        <xsd:restriction base="dms:Lookup"/>
      </xsd:simpleType>
    </xsd:element>
    <xsd:element name="LocProcessedForMarketsLookup" ma:index="82" nillable="true" ma:displayName="Loc Processed For Markets" ma:default="" ma:list="{B116CC8E-FCD3-4331-849C-1BF4DB8052AE}" ma:internalName="LocProcessedForMarketsLookup" ma:readOnly="true" ma:showField="ProcessedForMarkets" ma:web="9d035d7d-02e5-4a00-8b62-9a556aabc7b5">
      <xsd:simpleType>
        <xsd:restriction base="dms:Lookup"/>
      </xsd:simpleType>
    </xsd:element>
    <xsd:element name="LocPublishedDependentAssetsLookup" ma:index="83" nillable="true" ma:displayName="Loc Published Dependent Assets" ma:default="" ma:list="{B116CC8E-FCD3-4331-849C-1BF4DB8052AE}" ma:internalName="LocPublishedDependentAssetsLookup" ma:readOnly="true" ma:showField="PublishedDependentAssets" ma:web="9d035d7d-02e5-4a00-8b62-9a556aabc7b5">
      <xsd:simpleType>
        <xsd:restriction base="dms:Lookup"/>
      </xsd:simpleType>
    </xsd:element>
    <xsd:element name="LocPublishedLinkedAssetsLookup" ma:index="84" nillable="true" ma:displayName="Loc Published Linked Assets" ma:default="" ma:list="{B116CC8E-FCD3-4331-849C-1BF4DB8052AE}" ma:internalName="LocPublishedLinkedAssetsLookup" ma:readOnly="true" ma:showField="PublishedLinkedAssets" ma:web="9d035d7d-02e5-4a00-8b62-9a556aabc7b5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c95181ba-569f-436f-adb3-78c3831fea54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41FC7ADF-4C62-4413-95B2-CDE72C4AD396}" ma:internalName="Markets" ma:readOnly="false" ma:showField="MarketNa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CD722278-12DA-4BA9-B56C-2624CA46C480}" ma:internalName="NumOfRatingsLookup" ma:readOnly="true" ma:showField="NumOfRating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CD722278-12DA-4BA9-B56C-2624CA46C480}" ma:internalName="PublishStatusLookup" ma:readOnly="false" ma:showField="PublishStatu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a34c0026-7bf6-479c-b6e7-24710140ce31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0ef119a3-9350-4d50-81f0-e824a5745f43}" ma:internalName="TaxCatchAll" ma:showField="CatchAllData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0ef119a3-9350-4d50-81f0-e824a5745f43}" ma:internalName="TaxCatchAllLabel" ma:readOnly="true" ma:showField="CatchAllDataLabel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d559-4d54-460d-ba58-5d5027f88b4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rovalStatus xmlns="9d035d7d-02e5-4a00-8b62-9a556aabc7b5">ApprovedAutomatic</ApprovalStatus>
    <EditorialTags xmlns="9d035d7d-02e5-4a00-8b62-9a556aabc7b5" xsi:nil="true"/>
    <MarketSpecific xmlns="9d035d7d-02e5-4a00-8b62-9a556aabc7b5" xsi:nil="true"/>
    <TPLaunchHelpLinkType xmlns="9d035d7d-02e5-4a00-8b62-9a556aabc7b5">Template</TPLaunchHelpLinkType>
    <TPNamespace xmlns="9d035d7d-02e5-4a00-8b62-9a556aabc7b5" xsi:nil="true"/>
    <TemplateTemplateType xmlns="9d035d7d-02e5-4a00-8b62-9a556aabc7b5">Excel 2007 Default</TemplateTemplateType>
    <UANotes xmlns="9d035d7d-02e5-4a00-8b62-9a556aabc7b5" xsi:nil="true"/>
    <VoteCount xmlns="9d035d7d-02e5-4a00-8b62-9a556aabc7b5" xsi:nil="true"/>
    <HandoffToMSDN xmlns="9d035d7d-02e5-4a00-8b62-9a556aabc7b5" xsi:nil="true"/>
    <OriginAsset xmlns="9d035d7d-02e5-4a00-8b62-9a556aabc7b5" xsi:nil="true"/>
    <PublishTargets xmlns="9d035d7d-02e5-4a00-8b62-9a556aabc7b5">OfficeOnline</PublishTargets>
    <AssetType xmlns="9d035d7d-02e5-4a00-8b62-9a556aabc7b5" xsi:nil="true"/>
    <IntlLangReview xmlns="9d035d7d-02e5-4a00-8b62-9a556aabc7b5" xsi:nil="true"/>
    <NumericId xmlns="9d035d7d-02e5-4a00-8b62-9a556aabc7b5" xsi:nil="true"/>
    <OOCacheId xmlns="9d035d7d-02e5-4a00-8b62-9a556aabc7b5">1ac92a38-1961-41bd-8ac6-0c5e30cbdaf3</OOCacheId>
    <ClipArtFilename xmlns="9d035d7d-02e5-4a00-8b62-9a556aabc7b5" xsi:nil="true"/>
    <OpenTemplate xmlns="9d035d7d-02e5-4a00-8b62-9a556aabc7b5">true</OpenTemplate>
    <TPExecutable xmlns="9d035d7d-02e5-4a00-8b62-9a556aabc7b5" xsi:nil="true"/>
    <LastHandOff xmlns="9d035d7d-02e5-4a00-8b62-9a556aabc7b5" xsi:nil="true"/>
    <TPLaunchHelpLink xmlns="9d035d7d-02e5-4a00-8b62-9a556aabc7b5" xsi:nil="true"/>
    <Providers xmlns="9d035d7d-02e5-4a00-8b62-9a556aabc7b5">PN101912321</Providers>
    <TPAppVersion xmlns="9d035d7d-02e5-4a00-8b62-9a556aabc7b5" xsi:nil="true"/>
    <IsSearchable xmlns="9d035d7d-02e5-4a00-8b62-9a556aabc7b5">false</IsSearchable>
    <EditorialStatus xmlns="9d035d7d-02e5-4a00-8b62-9a556aabc7b5">Complete</EditorialStatus>
    <UALocComments xmlns="9d035d7d-02e5-4a00-8b62-9a556aabc7b5" xsi:nil="true"/>
    <CSXHash xmlns="9d035d7d-02e5-4a00-8b62-9a556aabc7b5">UQeiyhBpnJNC/GXsEpVGOilAZek+UnQsC0p6JbsAyg0=</CSXHash>
    <DirectSourceMarket xmlns="9d035d7d-02e5-4a00-8b62-9a556aabc7b5" xsi:nil="true"/>
    <DSATActionTaken xmlns="9d035d7d-02e5-4a00-8b62-9a556aabc7b5" xsi:nil="true"/>
    <PolicheckWords xmlns="9d035d7d-02e5-4a00-8b62-9a556aabc7b5" xsi:nil="true"/>
    <BugNumber xmlns="9d035d7d-02e5-4a00-8b62-9a556aabc7b5" xsi:nil="true"/>
    <Downloads xmlns="9d035d7d-02e5-4a00-8b62-9a556aabc7b5">0</Downloads>
    <ThumbnailAssetId xmlns="9d035d7d-02e5-4a00-8b62-9a556aabc7b5" xsi:nil="true"/>
    <TrustLevel xmlns="9d035d7d-02e5-4a00-8b62-9a556aabc7b5">3 Community New</TrustLevel>
    <UALocRecommendation xmlns="9d035d7d-02e5-4a00-8b62-9a556aabc7b5">Localize</UALocRecommendation>
    <TPApplication xmlns="9d035d7d-02e5-4a00-8b62-9a556aabc7b5" xsi:nil="true"/>
    <AssetId xmlns="9d035d7d-02e5-4a00-8b62-9a556aabc7b5">TP101912330</AssetId>
    <APEditor xmlns="9d035d7d-02e5-4a00-8b62-9a556aabc7b5">
      <UserInfo>
        <DisplayName/>
        <AccountId xsi:nil="true"/>
        <AccountType/>
      </UserInfo>
    </APEditor>
    <PrimaryImageGen xmlns="9d035d7d-02e5-4a00-8b62-9a556aabc7b5">true</PrimaryImageGen>
    <TPInstallLocation xmlns="9d035d7d-02e5-4a00-8b62-9a556aabc7b5" xsi:nil="true"/>
    <Manager xmlns="9d035d7d-02e5-4a00-8b62-9a556aabc7b5" xsi:nil="true"/>
    <ParentAssetId xmlns="9d035d7d-02e5-4a00-8b62-9a556aabc7b5">TC101912331</ParentAssetId>
    <SubmitterId xmlns="9d035d7d-02e5-4a00-8b62-9a556aabc7b5">S-1-10-0-3-2147393296-2998796288</SubmitterId>
    <TemplateStatus xmlns="9d035d7d-02e5-4a00-8b62-9a556aabc7b5" xsi:nil="true"/>
    <APAuthor xmlns="9d035d7d-02e5-4a00-8b62-9a556aabc7b5">
      <UserInfo>
        <DisplayName>Blu App Pool Account</DisplayName>
        <AccountId>587</AccountId>
        <AccountType/>
      </UserInfo>
    </APAuthor>
    <TPCommandLine xmlns="9d035d7d-02e5-4a00-8b62-9a556aabc7b5" xsi:nil="true"/>
    <APDescription xmlns="9d035d7d-02e5-4a00-8b62-9a556aabc7b5">Возможность заполнения наименований блюд с номерами карточек-раскладок и выходом блюда, заполнением количества продукта в граммах в числителе и при подстановке количества порций получение готового подсчета продукта в килограммах в знаменателе. Автоматический подсчет итогов.</APDescription>
    <UAProjectedTotalWords xmlns="9d035d7d-02e5-4a00-8b62-9a556aabc7b5" xsi:nil="true"/>
    <Provider xmlns="9d035d7d-02e5-4a00-8b62-9a556aabc7b5" xsi:nil="true"/>
    <ApprovalLog xmlns="9d035d7d-02e5-4a00-8b62-9a556aabc7b5" xsi:nil="true"/>
    <Component xmlns="91e8d559-4d54-460d-ba58-5d5027f88b4d" xsi:nil="true"/>
    <LastPublishResultLookup xmlns="9d035d7d-02e5-4a00-8b62-9a556aabc7b5" xsi:nil="true"/>
    <BusinessGroup xmlns="9d035d7d-02e5-4a00-8b62-9a556aabc7b5" xsi:nil="true"/>
    <PublishStatusLookup xmlns="9d035d7d-02e5-4a00-8b62-9a556aabc7b5">
      <Value>267332</Value>
      <Value>448985</Value>
    </PublishStatusLookup>
    <SourceTitle xmlns="9d035d7d-02e5-4a00-8b62-9a556aabc7b5" xsi:nil="true"/>
    <AcquiredFrom xmlns="9d035d7d-02e5-4a00-8b62-9a556aabc7b5" xsi:nil="true"/>
    <CSXSubmissionMarket xmlns="9d035d7d-02e5-4a00-8b62-9a556aabc7b5">3</CSXSubmissionMarket>
    <Markets xmlns="9d035d7d-02e5-4a00-8b62-9a556aabc7b5">
      <Value>3</Value>
    </Markets>
    <OriginalSourceMarket xmlns="9d035d7d-02e5-4a00-8b62-9a556aabc7b5" xsi:nil="true"/>
    <ArtSampleDocs xmlns="9d035d7d-02e5-4a00-8b62-9a556aabc7b5" xsi:nil="true"/>
    <ShowIn xmlns="9d035d7d-02e5-4a00-8b62-9a556aabc7b5">Show everywhere</ShowIn>
    <TPClientViewer xmlns="9d035d7d-02e5-4a00-8b62-9a556aabc7b5" xsi:nil="true"/>
    <IntlLangReviewDate xmlns="9d035d7d-02e5-4a00-8b62-9a556aabc7b5" xsi:nil="true"/>
    <TPFriendlyName xmlns="9d035d7d-02e5-4a00-8b62-9a556aabc7b5" xsi:nil="true"/>
    <AverageRating xmlns="9d035d7d-02e5-4a00-8b62-9a556aabc7b5" xsi:nil="true"/>
    <AssetStart xmlns="9d035d7d-02e5-4a00-8b62-9a556aabc7b5">2010-06-21T09:52:34+00:00</AssetStart>
    <TPComponent xmlns="9d035d7d-02e5-4a00-8b62-9a556aabc7b5" xsi:nil="true"/>
    <CrawlForDependencies xmlns="9d035d7d-02e5-4a00-8b62-9a556aabc7b5">false</CrawlForDependencies>
    <FriendlyTitle xmlns="9d035d7d-02e5-4a00-8b62-9a556aabc7b5" xsi:nil="true"/>
    <LastModifiedDateTime xmlns="9d035d7d-02e5-4a00-8b62-9a556aabc7b5" xsi:nil="true"/>
    <LegacyData xmlns="9d035d7d-02e5-4a00-8b62-9a556aabc7b5" xsi:nil="true"/>
    <Milestone xmlns="9d035d7d-02e5-4a00-8b62-9a556aabc7b5" xsi:nil="true"/>
    <TimesCloned xmlns="9d035d7d-02e5-4a00-8b62-9a556aabc7b5" xsi:nil="true"/>
    <ContentItem xmlns="9d035d7d-02e5-4a00-8b62-9a556aabc7b5" xsi:nil="true"/>
    <IsDeleted xmlns="9d035d7d-02e5-4a00-8b62-9a556aabc7b5">false</IsDeleted>
    <UACurrentWords xmlns="9d035d7d-02e5-4a00-8b62-9a556aabc7b5" xsi:nil="true"/>
    <AssetExpire xmlns="9d035d7d-02e5-4a00-8b62-9a556aabc7b5">2100-01-01T00:00:00+00:00</AssetExpire>
    <Description0 xmlns="91e8d559-4d54-460d-ba58-5d5027f88b4d" xsi:nil="true"/>
    <MachineTranslated xmlns="9d035d7d-02e5-4a00-8b62-9a556aabc7b5">false</MachineTranslated>
    <OutputCachingOn xmlns="9d035d7d-02e5-4a00-8b62-9a556aabc7b5">false</OutputCachingOn>
    <PlannedPubDate xmlns="9d035d7d-02e5-4a00-8b62-9a556aabc7b5" xsi:nil="true"/>
    <CSXUpdate xmlns="9d035d7d-02e5-4a00-8b62-9a556aabc7b5">false</CSXUpdate>
    <IntlLangReviewer xmlns="9d035d7d-02e5-4a00-8b62-9a556aabc7b5" xsi:nil="true"/>
    <IntlLocPriority xmlns="9d035d7d-02e5-4a00-8b62-9a556aabc7b5" xsi:nil="true"/>
    <CSXSubmissionDate xmlns="9d035d7d-02e5-4a00-8b62-9a556aabc7b5">2010-06-21T09:52:34+00:00</CSXSubmissionDate>
    <BlockPublish xmlns="9d035d7d-02e5-4a00-8b62-9a556aabc7b5" xsi:nil="true"/>
    <InternalTagsTaxHTField0 xmlns="9d035d7d-02e5-4a00-8b62-9a556aabc7b5">
      <Terms xmlns="http://schemas.microsoft.com/office/infopath/2007/PartnerControls"/>
    </InternalTagsTaxHTField0>
    <LocComments xmlns="9d035d7d-02e5-4a00-8b62-9a556aabc7b5" xsi:nil="true"/>
    <LocProcessedForMarketsLookup xmlns="9d035d7d-02e5-4a00-8b62-9a556aabc7b5" xsi:nil="true"/>
    <LocOverallHandbackStatusLookup xmlns="9d035d7d-02e5-4a00-8b62-9a556aabc7b5" xsi:nil="true"/>
    <LocLastLocAttemptVersionLookup xmlns="9d035d7d-02e5-4a00-8b62-9a556aabc7b5">19</LocLastLocAttemptVersionLookup>
    <LocNewPublishedVersionLookup xmlns="9d035d7d-02e5-4a00-8b62-9a556aabc7b5" xsi:nil="true"/>
    <LocProcessedForHandoffsLookup xmlns="9d035d7d-02e5-4a00-8b62-9a556aabc7b5" xsi:nil="true"/>
    <CampaignTagsTaxHTField0 xmlns="9d035d7d-02e5-4a00-8b62-9a556aabc7b5">
      <Terms xmlns="http://schemas.microsoft.com/office/infopath/2007/PartnerControls"/>
    </CampaignTagsTaxHTField0>
    <LocLastLocAttemptVersionTypeLookup xmlns="9d035d7d-02e5-4a00-8b62-9a556aabc7b5" xsi:nil="true"/>
    <LocOverallLocStatusLookup xmlns="9d035d7d-02e5-4a00-8b62-9a556aabc7b5" xsi:nil="true"/>
    <TaxCatchAll xmlns="9d035d7d-02e5-4a00-8b62-9a556aabc7b5"/>
    <LocRecommendedHandoff xmlns="9d035d7d-02e5-4a00-8b62-9a556aabc7b5" xsi:nil="true"/>
    <LocalizationTagsTaxHTField0 xmlns="9d035d7d-02e5-4a00-8b62-9a556aabc7b5">
      <Terms xmlns="http://schemas.microsoft.com/office/infopath/2007/PartnerControls"/>
    </LocalizationTagsTaxHTField0>
    <LocPublishedDependentAssetsLookup xmlns="9d035d7d-02e5-4a00-8b62-9a556aabc7b5" xsi:nil="true"/>
    <LocPublishedLinkedAssetsLookup xmlns="9d035d7d-02e5-4a00-8b62-9a556aabc7b5" xsi:nil="true"/>
    <RecommendationsModifier xmlns="9d035d7d-02e5-4a00-8b62-9a556aabc7b5" xsi:nil="true"/>
    <LocManualTestRequired xmlns="9d035d7d-02e5-4a00-8b62-9a556aabc7b5" xsi:nil="true"/>
    <ScenarioTagsTaxHTField0 xmlns="9d035d7d-02e5-4a00-8b62-9a556aabc7b5">
      <Terms xmlns="http://schemas.microsoft.com/office/infopath/2007/PartnerControls"/>
    </ScenarioTagsTaxHTField0>
    <FeatureTagsTaxHTField0 xmlns="9d035d7d-02e5-4a00-8b62-9a556aabc7b5">
      <Terms xmlns="http://schemas.microsoft.com/office/infopath/2007/PartnerControls"/>
    </FeatureTagsTaxHTField0>
    <LocOverallPreviewStatusLookup xmlns="9d035d7d-02e5-4a00-8b62-9a556aabc7b5" xsi:nil="true"/>
    <LocOverallPublishStatusLookup xmlns="9d035d7d-02e5-4a00-8b62-9a556aabc7b5" xsi:nil="true"/>
    <OriginalRelease xmlns="9d035d7d-02e5-4a00-8b62-9a556aabc7b5">14</OriginalRelease>
    <LocMarketGroupTiers2 xmlns="9d035d7d-02e5-4a00-8b62-9a556aabc7b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243CD58-0881-4889-88AB-829789BEF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35d7d-02e5-4a00-8b62-9a556aabc7b5"/>
    <ds:schemaRef ds:uri="91e8d559-4d54-460d-ba58-5d5027f88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1E1D69-4FCF-4BFC-8DF5-DB7C88F24CE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91e8d559-4d54-460d-ba58-5d5027f88b4d"/>
    <ds:schemaRef ds:uri="9d035d7d-02e5-4a00-8b62-9a556aabc7b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76EAC3-8DCB-44AA-9D73-E020295D49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меню 1</vt:lpstr>
      <vt:lpstr>'меню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меню-требования с возможностью заполнения</dc:title>
  <dc:creator>FelixLine</dc:creator>
  <dc:description>Форма меню требования с автоматическим подсчетом кол-ва продуктов при заполнении в числителе количества продукта в граммах и подстановке количества людей.</dc:description>
  <cp:lastModifiedBy>admin</cp:lastModifiedBy>
  <cp:lastPrinted>2025-06-10T06:35:53Z</cp:lastPrinted>
  <dcterms:created xsi:type="dcterms:W3CDTF">2004-06-16T07:44:42Z</dcterms:created>
  <dcterms:modified xsi:type="dcterms:W3CDTF">2025-10-13T08:15:28Z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0x010100BB2780C3CC07BD4BAA623FF9571645580400D1570604EA743043A2641365C0E91715</vt:lpwstr>
  </property>
  <property fmtid="{D5CDD505-2E9C-101B-9397-08002B2CF9AE}" pid="3" name="ImageGenCounter">
    <vt:i4>0</vt:i4>
  </property>
  <property fmtid="{D5CDD505-2E9C-101B-9397-08002B2CF9AE}" pid="4" name="ImageGenStatus">
    <vt:i4>0</vt:i4>
  </property>
  <property fmtid="{D5CDD505-2E9C-101B-9397-08002B2CF9AE}" pid="5" name="PolicheckStatus">
    <vt:i4>3</vt:i4>
  </property>
  <property fmtid="{D5CDD505-2E9C-101B-9397-08002B2CF9AE}" pid="6" name="Applications">
    <vt:lpwstr>11;#Excel 12;#393;#Excel 14</vt:lpwstr>
  </property>
  <property fmtid="{D5CDD505-2E9C-101B-9397-08002B2CF9AE}" pid="7" name="PolicheckCounter">
    <vt:i4>1</vt:i4>
  </property>
  <property fmtid="{D5CDD505-2E9C-101B-9397-08002B2CF9AE}" pid="8" name="ImageGenTimestamp">
    <vt:filetime>2010-06-21T09:52:34Z</vt:filetime>
  </property>
  <property fmtid="{D5CDD505-2E9C-101B-9397-08002B2CF9AE}" pid="9" name="PolicheckTimestamp">
    <vt:filetime>2011-04-27T19:05:47Z</vt:filetime>
  </property>
  <property fmtid="{D5CDD505-2E9C-101B-9397-08002B2CF9AE}" pid="10" name="Order">
    <vt:r8>11929400</vt:r8>
  </property>
  <property fmtid="{D5CDD505-2E9C-101B-9397-08002B2CF9AE}" pid="11" name="HiddenCategoryTags">
    <vt:lpwstr/>
  </property>
  <property fmtid="{D5CDD505-2E9C-101B-9397-08002B2CF9AE}" pid="12" name="InternalTags">
    <vt:lpwstr/>
  </property>
  <property fmtid="{D5CDD505-2E9C-101B-9397-08002B2CF9AE}" pid="13" name="FeatureTags">
    <vt:lpwstr/>
  </property>
  <property fmtid="{D5CDD505-2E9C-101B-9397-08002B2CF9AE}" pid="14" name="LocalizationTags">
    <vt:lpwstr/>
  </property>
  <property fmtid="{D5CDD505-2E9C-101B-9397-08002B2CF9AE}" pid="15" name="CategoryTags">
    <vt:lpwstr/>
  </property>
  <property fmtid="{D5CDD505-2E9C-101B-9397-08002B2CF9AE}" pid="16" name="CampaignTags">
    <vt:lpwstr/>
  </property>
  <property fmtid="{D5CDD505-2E9C-101B-9397-08002B2CF9AE}" pid="17" name="ScenarioTags">
    <vt:lpwstr/>
  </property>
</Properties>
</file>